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372"/>
  </bookViews>
  <sheets>
    <sheet name="Plan rem. 2022" sheetId="2" r:id="rId1"/>
  </sheets>
  <definedNames>
    <definedName name="__xlnm.Print_Area_1">#REF!</definedName>
    <definedName name="__xlnm.Print_Area_2">'Plan rem. 2022'!$A$2:$G$153</definedName>
    <definedName name="__xlnm.Print_Area_3">#REF!</definedName>
    <definedName name="__xlnm.Print_Area_5">#REF!</definedName>
    <definedName name="__xlnm.Print_Area_6">#REF!</definedName>
    <definedName name="__xlnm.Print_Area_8">#REF!</definedName>
    <definedName name="_xlnm.Print_Area" localSheetId="0">'Plan rem. 2022'!$B$1:$G$155</definedName>
  </definedNames>
  <calcPr calcId="152511"/>
</workbook>
</file>

<file path=xl/calcChain.xml><?xml version="1.0" encoding="utf-8"?>
<calcChain xmlns="http://schemas.openxmlformats.org/spreadsheetml/2006/main">
  <c r="D18" i="2" l="1"/>
  <c r="D23" i="2"/>
  <c r="D28" i="2"/>
  <c r="F151" i="2"/>
  <c r="F150" i="2" l="1"/>
  <c r="F22" i="2" l="1"/>
  <c r="D143" i="2" l="1"/>
  <c r="E143" i="2"/>
  <c r="F142" i="2"/>
  <c r="F141" i="2"/>
  <c r="F140" i="2"/>
  <c r="F139" i="2"/>
  <c r="F138" i="2"/>
  <c r="F143" i="2" l="1"/>
  <c r="D89" i="2" l="1"/>
  <c r="F149" i="2" l="1"/>
  <c r="E97" i="2" l="1"/>
  <c r="F93" i="2"/>
  <c r="F92" i="2"/>
  <c r="F97" i="2" l="1"/>
  <c r="F75" i="2" l="1"/>
  <c r="D46" i="2" l="1"/>
  <c r="D135" i="2" l="1"/>
  <c r="F113" i="2"/>
  <c r="D51" i="2" l="1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D59" i="2"/>
  <c r="F14" i="2" l="1"/>
  <c r="F27" i="2"/>
  <c r="F26" i="2"/>
  <c r="F15" i="2"/>
  <c r="F55" i="2"/>
  <c r="E135" i="2" l="1"/>
  <c r="F112" i="2"/>
  <c r="F35" i="2" l="1"/>
  <c r="F135" i="2"/>
  <c r="F34" i="2"/>
  <c r="F33" i="2"/>
  <c r="E59" i="2"/>
  <c r="D66" i="2" l="1"/>
  <c r="F88" i="2" l="1"/>
  <c r="F87" i="2"/>
  <c r="E117" i="2" l="1"/>
  <c r="F110" i="2" l="1"/>
  <c r="F71" i="2" l="1"/>
  <c r="F73" i="2"/>
  <c r="F74" i="2"/>
  <c r="F77" i="2"/>
  <c r="F81" i="2"/>
  <c r="F83" i="2"/>
  <c r="F85" i="2"/>
  <c r="F70" i="2"/>
  <c r="F84" i="2" l="1"/>
  <c r="F78" i="2"/>
  <c r="F86" i="2"/>
  <c r="F82" i="2"/>
  <c r="F76" i="2"/>
  <c r="F72" i="2"/>
  <c r="F44" i="2" l="1"/>
  <c r="F39" i="2"/>
  <c r="F42" i="2"/>
  <c r="F37" i="2"/>
  <c r="F45" i="2"/>
  <c r="F40" i="2"/>
  <c r="F43" i="2"/>
  <c r="F36" i="2"/>
  <c r="F38" i="2"/>
  <c r="F58" i="2" l="1"/>
  <c r="F111" i="2" l="1"/>
  <c r="F101" i="2" l="1"/>
  <c r="F69" i="2" l="1"/>
  <c r="F109" i="2" l="1"/>
  <c r="F50" i="2" l="1"/>
  <c r="F100" i="2" l="1"/>
  <c r="F57" i="2" l="1"/>
  <c r="F21" i="2" l="1"/>
  <c r="F17" i="2" l="1"/>
  <c r="F41" i="2"/>
  <c r="E46" i="2" l="1"/>
  <c r="F63" i="2" l="1"/>
  <c r="F64" i="2"/>
  <c r="F62" i="2"/>
  <c r="F65" i="2"/>
  <c r="F11" i="2" l="1"/>
  <c r="E18" i="2"/>
  <c r="F18" i="2" s="1"/>
  <c r="E23" i="2"/>
  <c r="F146" i="2" l="1"/>
  <c r="F148" i="2"/>
  <c r="F8" i="2" l="1"/>
  <c r="F9" i="2" l="1"/>
  <c r="F59" i="2" l="1"/>
  <c r="F54" i="2"/>
  <c r="F56" i="2"/>
  <c r="F32" i="2" l="1"/>
  <c r="F31" i="2"/>
  <c r="F46" i="2" l="1"/>
  <c r="E104" i="2"/>
  <c r="F104" i="2" s="1"/>
  <c r="E152" i="2"/>
  <c r="F152" i="2" s="1"/>
  <c r="F117" i="2" l="1"/>
  <c r="F49" i="2"/>
  <c r="F23" i="2" l="1"/>
  <c r="F28" i="2"/>
  <c r="F66" i="2"/>
  <c r="E66" i="2"/>
  <c r="E51" i="2"/>
  <c r="F51" i="2"/>
  <c r="E28" i="2"/>
  <c r="E89" i="2"/>
  <c r="F89" i="2"/>
</calcChain>
</file>

<file path=xl/sharedStrings.xml><?xml version="1.0" encoding="utf-8"?>
<sst xmlns="http://schemas.openxmlformats.org/spreadsheetml/2006/main" count="255" uniqueCount="233">
  <si>
    <t>Adres obiektu typ robót</t>
  </si>
  <si>
    <t>Zakres rzeczowy</t>
  </si>
  <si>
    <t>1.</t>
  </si>
  <si>
    <t>2.</t>
  </si>
  <si>
    <t>3.</t>
  </si>
  <si>
    <t>4.</t>
  </si>
  <si>
    <t>6.</t>
  </si>
  <si>
    <t>7.</t>
  </si>
  <si>
    <t>8.</t>
  </si>
  <si>
    <t xml:space="preserve">Roboty różne </t>
  </si>
  <si>
    <t>całość</t>
  </si>
  <si>
    <t>9.</t>
  </si>
  <si>
    <t>10.</t>
  </si>
  <si>
    <t xml:space="preserve">Rzeczywiste koszty </t>
  </si>
  <si>
    <t>Różnica</t>
  </si>
  <si>
    <t>Wymiana stolarki okiennej w lokalach mieszkalnych</t>
  </si>
  <si>
    <t>szt.</t>
  </si>
  <si>
    <t>Remonty cząstkowe nawierzchni asfalt. dróg po okresie zimowym</t>
  </si>
  <si>
    <t>11.</t>
  </si>
  <si>
    <t>12.</t>
  </si>
  <si>
    <t>13.</t>
  </si>
  <si>
    <t>14.</t>
  </si>
  <si>
    <t xml:space="preserve">Opracowanie dokumentacji technicznej </t>
  </si>
  <si>
    <t>kpl.</t>
  </si>
  <si>
    <t>Parkingi, remonty dróg i chodników</t>
  </si>
  <si>
    <t>Przebudowa murków oporowych Kombatantów 11</t>
  </si>
  <si>
    <t>4.1</t>
  </si>
  <si>
    <t>4.2</t>
  </si>
  <si>
    <t>5.1</t>
  </si>
  <si>
    <t>6.1</t>
  </si>
  <si>
    <t>7.1</t>
  </si>
  <si>
    <t>7.2</t>
  </si>
  <si>
    <t>8.1</t>
  </si>
  <si>
    <t>8.2</t>
  </si>
  <si>
    <t>9.2</t>
  </si>
  <si>
    <t>9.3</t>
  </si>
  <si>
    <t>9.4</t>
  </si>
  <si>
    <t>10.4</t>
  </si>
  <si>
    <t>9.1</t>
  </si>
  <si>
    <r>
      <t>m</t>
    </r>
    <r>
      <rPr>
        <b/>
        <vertAlign val="superscript"/>
        <sz val="10"/>
        <rFont val="Arial"/>
        <family val="2"/>
        <charset val="238"/>
      </rPr>
      <t>2</t>
    </r>
  </si>
  <si>
    <t>Zabezpieczenie antykorozyjne obróbek dachowych</t>
  </si>
  <si>
    <t>Remont chodników odbojowych wokół budynku</t>
  </si>
  <si>
    <t>os. Piłsudskiego 13</t>
  </si>
  <si>
    <t xml:space="preserve">szt. </t>
  </si>
  <si>
    <t>6.2</t>
  </si>
  <si>
    <t>Remonty chodników</t>
  </si>
  <si>
    <t>10.3</t>
  </si>
  <si>
    <t xml:space="preserve">Drobne roboty remontowe na balkonach </t>
  </si>
  <si>
    <t>6.6</t>
  </si>
  <si>
    <t>6.7</t>
  </si>
  <si>
    <t>6.3</t>
  </si>
  <si>
    <t>Remont balkonów</t>
  </si>
  <si>
    <t>os. Piłsudskiego 12</t>
  </si>
  <si>
    <t>10.1</t>
  </si>
  <si>
    <t>10.2</t>
  </si>
  <si>
    <t>11.1</t>
  </si>
  <si>
    <t>12.1</t>
  </si>
  <si>
    <t>12.2</t>
  </si>
  <si>
    <t>12.3</t>
  </si>
  <si>
    <t>12.4</t>
  </si>
  <si>
    <t>os. Kombatantów 6</t>
  </si>
  <si>
    <t>8.5</t>
  </si>
  <si>
    <t>10.6</t>
  </si>
  <si>
    <t>10.7</t>
  </si>
  <si>
    <t xml:space="preserve">Wykonanie nowych nawierzchn i dróg </t>
  </si>
  <si>
    <r>
      <t>m</t>
    </r>
    <r>
      <rPr>
        <b/>
        <i/>
        <vertAlign val="superscript"/>
        <sz val="10"/>
        <rFont val="Arial"/>
        <family val="2"/>
        <charset val="238"/>
      </rPr>
      <t>2</t>
    </r>
  </si>
  <si>
    <t>3.1</t>
  </si>
  <si>
    <t>3.2</t>
  </si>
  <si>
    <t>3.4</t>
  </si>
  <si>
    <t>10.8</t>
  </si>
  <si>
    <t>ul. Sikorskiego 1a - zmiana zagospodarowania terenu pomiędzy chodnikiem miejskim, a wejściami do części usługowej budynku</t>
  </si>
  <si>
    <t>os. Witosa 13</t>
  </si>
  <si>
    <t>os. Witosa 14</t>
  </si>
  <si>
    <t>os. Pułaskiego 13</t>
  </si>
  <si>
    <t>os. Pułaskiego 11</t>
  </si>
  <si>
    <t>os. Kombatantów 7</t>
  </si>
  <si>
    <t>os. Kombatantów 13</t>
  </si>
  <si>
    <t>os. Kopernika 2</t>
  </si>
  <si>
    <t>os. Kopernika 3</t>
  </si>
  <si>
    <t>os. Kopernika 5</t>
  </si>
  <si>
    <t>10.5</t>
  </si>
  <si>
    <t>os. Piłsudskiego 5</t>
  </si>
  <si>
    <t>Wykonanie bezpośredniego włączenia do studzienki kanal. jednego pionu kanalizacji deszczowej budynku handlowego Mega-Sam</t>
  </si>
  <si>
    <t>Remont schodów - wejścia do klatek</t>
  </si>
  <si>
    <t xml:space="preserve">os. Kombatantów 11 kl. V - IX </t>
  </si>
  <si>
    <t xml:space="preserve">ul. Jana Pawła II 27 </t>
  </si>
  <si>
    <t>6.12</t>
  </si>
  <si>
    <t>3.3</t>
  </si>
  <si>
    <t>6.15</t>
  </si>
  <si>
    <t xml:space="preserve">Pokrycie kosztów montażu wkładów kominowych dla bud. z indywidualną instalacją CO (ul. Matejki 1, ul. Kraszewskiego 23) wraz z inwentaryzacją stanu istniejącego wkładów kominowych </t>
  </si>
  <si>
    <r>
      <t>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/szt/mb</t>
    </r>
  </si>
  <si>
    <t>os. Kopernika 9</t>
  </si>
  <si>
    <t xml:space="preserve">os. Pułaskiego 13 - kontynuacja robót </t>
  </si>
  <si>
    <r>
      <rPr>
        <b/>
        <i/>
        <sz val="14"/>
        <rFont val="Arial"/>
        <family val="2"/>
        <charset val="238"/>
      </rPr>
      <t xml:space="preserve">       Plan  rzeczowo - finansowy  remontów na 2022 r.  fundusz ogólny  </t>
    </r>
    <r>
      <rPr>
        <b/>
        <i/>
        <sz val="12"/>
        <rFont val="Arial"/>
        <family val="2"/>
        <charset val="238"/>
      </rPr>
      <t xml:space="preserve">                               </t>
    </r>
  </si>
  <si>
    <t>os. Piłsudskiego 14</t>
  </si>
  <si>
    <t>os. Kalinki 6</t>
  </si>
  <si>
    <t>ul. Sikorskiego 1A</t>
  </si>
  <si>
    <t>os. Pułaskiego 14</t>
  </si>
  <si>
    <t>os. Witosa 15</t>
  </si>
  <si>
    <t>os. Piłsudskiego 1</t>
  </si>
  <si>
    <t>os. Armii Krajowej 14</t>
  </si>
  <si>
    <t>os. Armii Krajowej 15</t>
  </si>
  <si>
    <t xml:space="preserve">ul. 3 Maja 37 </t>
  </si>
  <si>
    <t>ul. Poniatowskiego 45C</t>
  </si>
  <si>
    <t xml:space="preserve">os. Słoneczna 9 - remont szachtów </t>
  </si>
  <si>
    <t>os. Słoneczne 5</t>
  </si>
  <si>
    <t>os. Piłsudskiego 2</t>
  </si>
  <si>
    <t>os. Piłsudskiego 3</t>
  </si>
  <si>
    <t>os. Armii Krajowej 13</t>
  </si>
  <si>
    <t>os. Witosa 7</t>
  </si>
  <si>
    <t>os. Witosa 6</t>
  </si>
  <si>
    <t>os. Pułaskiego 10</t>
  </si>
  <si>
    <t>os. Jagielonów 6</t>
  </si>
  <si>
    <t>os. Kopernika 7 - remont cieku z korytek wzdłuż budynku</t>
  </si>
  <si>
    <t>Dokumentacja na remont ocieplenia</t>
  </si>
  <si>
    <t xml:space="preserve">Modernizacja węzłów cieplnych </t>
  </si>
  <si>
    <t>os. Słoneczna 5</t>
  </si>
  <si>
    <t xml:space="preserve">os. Kopernika 1 </t>
  </si>
  <si>
    <t>os. Kopernika 4</t>
  </si>
  <si>
    <t>os. Kopernika 6</t>
  </si>
  <si>
    <t>os. Kopernika 7</t>
  </si>
  <si>
    <t>os. Kopernika 8</t>
  </si>
  <si>
    <t>os. Kopernika 10</t>
  </si>
  <si>
    <t>os. Słoneczna 1</t>
  </si>
  <si>
    <t>os. Słoneczna 2</t>
  </si>
  <si>
    <t>os. Jana Pawła II 27 - utwardzenie terenu przy budynku administracji</t>
  </si>
  <si>
    <t>bud. os. Armii Krajowej 8, 11, 14, 17, 20 (zgłoszone 9+2 nieprzewidziane)</t>
  </si>
  <si>
    <t>bud. os. Piłsudskiego 1, 2, 3, 8, 13 (zgłoszonych 10+2 nieprzewidzanych)</t>
  </si>
  <si>
    <t xml:space="preserve">bud. os. Pułaskiego 10, Jana Pawła II 27 (zgłoszonych 9+2 nieprzewidzanych) </t>
  </si>
  <si>
    <t>ul. Poniatowskiego 17</t>
  </si>
  <si>
    <t>ul. Poniatowskiego 19</t>
  </si>
  <si>
    <t>ul. Dobrzańskiego 5</t>
  </si>
  <si>
    <t>ul. Dobrzańskiego 7</t>
  </si>
  <si>
    <t>ul. Żeromskiego 12</t>
  </si>
  <si>
    <t xml:space="preserve">Remont kominów                    </t>
  </si>
  <si>
    <t>Remont pokrycia z papy termozgrzewalnej</t>
  </si>
  <si>
    <t xml:space="preserve">ul. Sikorskiego 1A - część mieszkalna </t>
  </si>
  <si>
    <t>m2</t>
  </si>
  <si>
    <t>6.13</t>
  </si>
  <si>
    <t>6.14</t>
  </si>
  <si>
    <t>17.1</t>
  </si>
  <si>
    <t>17.2</t>
  </si>
  <si>
    <t>17.3</t>
  </si>
  <si>
    <t>17.4</t>
  </si>
  <si>
    <t xml:space="preserve">os. Kombatantów 17 - ść. szczyt kl. III obok sklepu </t>
  </si>
  <si>
    <t xml:space="preserve">5. </t>
  </si>
  <si>
    <t>5.2</t>
  </si>
  <si>
    <t>6.4</t>
  </si>
  <si>
    <t>6.5</t>
  </si>
  <si>
    <t>6.8</t>
  </si>
  <si>
    <t>6.9</t>
  </si>
  <si>
    <t>6.10</t>
  </si>
  <si>
    <t>6.11</t>
  </si>
  <si>
    <t>8.3</t>
  </si>
  <si>
    <t>8.4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</si>
  <si>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</si>
  <si>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</si>
  <si>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</si>
  <si>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</si>
  <si>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</si>
  <si>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</si>
  <si>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</si>
  <si>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</si>
  <si>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</si>
  <si>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</si>
  <si>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</si>
  <si>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</si>
  <si>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11.2</t>
  </si>
  <si>
    <t>11.3</t>
  </si>
  <si>
    <t>11.4</t>
  </si>
  <si>
    <t>11.5</t>
  </si>
  <si>
    <t xml:space="preserve">16. </t>
  </si>
  <si>
    <t>18.</t>
  </si>
  <si>
    <t>os. Pułaskiego przy bud. nr 15 - uporządkowanie terenu po kiosku</t>
  </si>
  <si>
    <t>os. Pułaskiego - droga główna od ul. Konfederackiej do bud nr 13 - Etap I</t>
  </si>
  <si>
    <t>Dokumentacja adaptacji budynku byłej kotłowni przy budynku Armii Krajowej 18 na warsztaty zakładu remontowo-konserwacyjnego</t>
  </si>
  <si>
    <t>os. Kombatantów 13 - odcinek od altany śmietnikowej do bud. nr 17 - Etap II</t>
  </si>
  <si>
    <t>ul. Kraszewskiego 9 - wykonanie wkładów w przewodach spalinowych + zakończenia</t>
  </si>
  <si>
    <t>os. Witosa - linia kablowa z dwiema lampami parkowymi ciąg pieszy od ulicy Racławickiej do budynków nr 15, 16</t>
  </si>
  <si>
    <t>44mb + 2 lampy</t>
  </si>
  <si>
    <t xml:space="preserve">ul. Poniatowskiego 17, 19, 21, - konserwacja balkonów - kontynacja robót </t>
  </si>
  <si>
    <t xml:space="preserve">os. Prośbów 8 + ciek </t>
  </si>
  <si>
    <t>os. Prośbów 10 + ciek</t>
  </si>
  <si>
    <t>14.1</t>
  </si>
  <si>
    <t>14.2</t>
  </si>
  <si>
    <t>14.3</t>
  </si>
  <si>
    <t>14.4</t>
  </si>
  <si>
    <t>14.5</t>
  </si>
  <si>
    <t>14.6</t>
  </si>
  <si>
    <t>14.7</t>
  </si>
  <si>
    <t>14.8</t>
  </si>
  <si>
    <t xml:space="preserve">15. 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</si>
  <si>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</si>
  <si>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</si>
  <si>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</si>
  <si>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</si>
  <si>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</si>
  <si>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</si>
  <si>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</si>
  <si>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</si>
  <si>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</si>
  <si>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</si>
  <si>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</si>
  <si>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</si>
  <si>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</si>
  <si>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os. Witosa 9</t>
  </si>
  <si>
    <t xml:space="preserve">os. Piłsudskiego - remont nawierzchni drogi (odcinek od ul. miejskiej do bud. nr 10 kl. I-III i do bud. nr 12a) </t>
  </si>
  <si>
    <t>Remonty parkingów na samochody osobowe i utwardzenie terenu pod nowe miejsca postojowe dla samochodów osobowych</t>
  </si>
  <si>
    <t>os Armii Krajowej - utwardzenie terenu (parking) pomiędzy budynkiem nr 14 i bud nr 20</t>
  </si>
  <si>
    <t xml:space="preserve">os. Armii Krajowej 15 - przełożenie chodnika od str. śc. szczyt. kl. I oraz od kl. I do kl. III </t>
  </si>
  <si>
    <t>ul. Żeromskiego 12 od str. balk. oraz od str. klat. I - III</t>
  </si>
  <si>
    <t xml:space="preserve">17. </t>
  </si>
  <si>
    <t xml:space="preserve">os. Kalinki 4 kl. II </t>
  </si>
  <si>
    <t>mb</t>
  </si>
  <si>
    <t>ul. Jana Pawła 21 kl. I oraz kl. III</t>
  </si>
  <si>
    <t>os. Armii Krajowej 12 kl. IV</t>
  </si>
  <si>
    <t>17.5</t>
  </si>
  <si>
    <t>os. Pułaskiego 12 kl. IV</t>
  </si>
  <si>
    <t>18.1</t>
  </si>
  <si>
    <t>18.2</t>
  </si>
  <si>
    <t>18.3</t>
  </si>
  <si>
    <t>18.4</t>
  </si>
  <si>
    <t>os. Słoneczne 5 całość przykanalików</t>
  </si>
  <si>
    <t>18.5</t>
  </si>
  <si>
    <t>Dokumentacja oceny stanu technicznego budynku os. Słoneczna 1A</t>
  </si>
  <si>
    <t>os. Kopernika 1 - wzdłuż bud. 8, 9, 10 oraz przy ścianie szczytowej bud. nr 1  - Etap II</t>
  </si>
  <si>
    <t>os Kopernika - utwardzenie terenu - poszerzenie istn. parkingu przy bud. nr  10 od str. kl.</t>
  </si>
  <si>
    <t>bud. os. Witosa 5, 10, 11, 12, 15, 18 (zgłoszonych 10+2 nieprzewidzanych)</t>
  </si>
  <si>
    <t>Adaptacja budynku byłej kotłowni przy budynku Armii Krajowej 18 na warsztaty zakładu remontowo-konserwacyjnego - Etap I</t>
  </si>
  <si>
    <t>18.6</t>
  </si>
  <si>
    <t xml:space="preserve">Wymiana przyłączy kanalizacji sanitarnej do budynku </t>
  </si>
  <si>
    <t>Projekt techniczny zmiany przeznaczenia części usługowej bud os. Słoneczna 9 kl I, II na lokale mieszlne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</si>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</sst>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9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8"/>
      <color theme="8" tint="-0.249977111117893"/>
      <name val="Arial"/>
      <family val="2"/>
      <charset val="238"/>
    </font>
    <font>
      <b/>
      <i/>
      <sz val="10"/>
      <color theme="8" tint="-0.249977111117893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4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.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/>
        <bgColor indexed="27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/>
  </cellStyleXfs>
  <cellXfs count="266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3" fontId="4" fillId="2" borderId="13" xfId="1" applyNumberFormat="1" applyFont="1" applyFill="1" applyBorder="1" applyAlignment="1">
      <alignment vertical="center"/>
    </xf>
    <xf numFmtId="9" fontId="5" fillId="0" borderId="0" xfId="2" applyFont="1" applyFill="1" applyBorder="1" applyAlignment="1" applyProtection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2" applyNumberFormat="1" applyFont="1" applyFill="1" applyBorder="1" applyAlignment="1" applyProtection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2" fillId="0" borderId="16" xfId="1" applyNumberFormat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vertical="center" wrapText="1"/>
    </xf>
    <xf numFmtId="0" fontId="5" fillId="0" borderId="15" xfId="1" applyFont="1" applyFill="1" applyBorder="1" applyAlignment="1">
      <alignment vertical="center" wrapText="1"/>
    </xf>
    <xf numFmtId="3" fontId="5" fillId="0" borderId="15" xfId="1" applyNumberFormat="1" applyFont="1" applyFill="1" applyBorder="1" applyAlignment="1">
      <alignment vertical="center"/>
    </xf>
    <xf numFmtId="3" fontId="4" fillId="2" borderId="16" xfId="1" applyNumberFormat="1" applyFont="1" applyFill="1" applyBorder="1" applyAlignment="1">
      <alignment vertical="center"/>
    </xf>
    <xf numFmtId="0" fontId="3" fillId="5" borderId="18" xfId="1" applyFont="1" applyFill="1" applyBorder="1" applyAlignment="1">
      <alignment vertical="center" wrapText="1"/>
    </xf>
    <xf numFmtId="0" fontId="3" fillId="4" borderId="32" xfId="1" applyFont="1" applyFill="1" applyBorder="1" applyAlignment="1">
      <alignment vertical="center" wrapText="1"/>
    </xf>
    <xf numFmtId="3" fontId="2" fillId="4" borderId="33" xfId="1" applyNumberFormat="1" applyFont="1" applyFill="1" applyBorder="1" applyAlignment="1">
      <alignment horizontal="center" vertical="center" wrapText="1"/>
    </xf>
    <xf numFmtId="3" fontId="2" fillId="4" borderId="34" xfId="1" applyNumberFormat="1" applyFont="1" applyFill="1" applyBorder="1" applyAlignment="1">
      <alignment vertical="center"/>
    </xf>
    <xf numFmtId="3" fontId="2" fillId="4" borderId="35" xfId="2" applyNumberFormat="1" applyFont="1" applyFill="1" applyBorder="1" applyAlignment="1" applyProtection="1">
      <alignment vertical="center"/>
    </xf>
    <xf numFmtId="0" fontId="5" fillId="6" borderId="32" xfId="1" applyFont="1" applyFill="1" applyBorder="1" applyAlignment="1">
      <alignment vertical="center"/>
    </xf>
    <xf numFmtId="3" fontId="5" fillId="6" borderId="31" xfId="1" applyNumberFormat="1" applyFont="1" applyFill="1" applyBorder="1" applyAlignment="1">
      <alignment horizontal="center" vertical="center"/>
    </xf>
    <xf numFmtId="0" fontId="5" fillId="6" borderId="31" xfId="1" applyFont="1" applyFill="1" applyBorder="1" applyAlignment="1">
      <alignment horizontal="center" vertical="center"/>
    </xf>
    <xf numFmtId="3" fontId="2" fillId="6" borderId="33" xfId="1" applyNumberFormat="1" applyFont="1" applyFill="1" applyBorder="1" applyAlignment="1">
      <alignment vertical="center"/>
    </xf>
    <xf numFmtId="0" fontId="3" fillId="4" borderId="31" xfId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2" applyNumberFormat="1" applyFont="1" applyFill="1" applyBorder="1" applyAlignment="1" applyProtection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7" xfId="2" applyNumberFormat="1" applyFont="1" applyFill="1" applyBorder="1" applyAlignment="1" applyProtection="1">
      <alignment vertical="center"/>
    </xf>
    <xf numFmtId="3" fontId="2" fillId="6" borderId="34" xfId="1" applyNumberFormat="1" applyFont="1" applyFill="1" applyBorder="1" applyAlignment="1">
      <alignment vertical="center"/>
    </xf>
    <xf numFmtId="3" fontId="2" fillId="6" borderId="35" xfId="2" applyNumberFormat="1" applyFont="1" applyFill="1" applyBorder="1" applyAlignment="1" applyProtection="1">
      <alignment vertical="center"/>
    </xf>
    <xf numFmtId="0" fontId="2" fillId="6" borderId="32" xfId="1" applyFont="1" applyFill="1" applyBorder="1" applyAlignment="1">
      <alignment vertical="center"/>
    </xf>
    <xf numFmtId="3" fontId="2" fillId="0" borderId="17" xfId="1" applyNumberFormat="1" applyFont="1" applyFill="1" applyBorder="1" applyAlignment="1">
      <alignment vertical="center"/>
    </xf>
    <xf numFmtId="3" fontId="2" fillId="0" borderId="17" xfId="2" applyNumberFormat="1" applyFont="1" applyFill="1" applyBorder="1" applyAlignment="1" applyProtection="1">
      <alignment vertical="center"/>
    </xf>
    <xf numFmtId="3" fontId="2" fillId="0" borderId="1" xfId="2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 applyProtection="1">
      <alignment vertical="center"/>
    </xf>
    <xf numFmtId="3" fontId="4" fillId="0" borderId="13" xfId="1" applyNumberFormat="1" applyFont="1" applyFill="1" applyBorder="1" applyAlignment="1">
      <alignment vertical="center"/>
    </xf>
    <xf numFmtId="3" fontId="2" fillId="6" borderId="32" xfId="1" applyNumberFormat="1" applyFont="1" applyFill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2" fillId="0" borderId="8" xfId="2" applyNumberFormat="1" applyFont="1" applyFill="1" applyBorder="1" applyAlignment="1" applyProtection="1">
      <alignment vertical="center"/>
    </xf>
    <xf numFmtId="0" fontId="2" fillId="6" borderId="39" xfId="1" applyFont="1" applyFill="1" applyBorder="1" applyAlignment="1">
      <alignment vertical="center" wrapText="1"/>
    </xf>
    <xf numFmtId="0" fontId="2" fillId="6" borderId="32" xfId="1" applyFont="1" applyFill="1" applyBorder="1" applyAlignment="1">
      <alignment vertical="center" wrapText="1"/>
    </xf>
    <xf numFmtId="3" fontId="2" fillId="6" borderId="34" xfId="2" applyNumberFormat="1" applyFont="1" applyFill="1" applyBorder="1" applyAlignment="1" applyProtection="1">
      <alignment vertical="center"/>
    </xf>
    <xf numFmtId="0" fontId="2" fillId="0" borderId="15" xfId="1" applyFont="1" applyFill="1" applyBorder="1" applyAlignment="1">
      <alignment vertical="center"/>
    </xf>
    <xf numFmtId="3" fontId="2" fillId="4" borderId="38" xfId="1" applyNumberFormat="1" applyFont="1" applyFill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10" xfId="2" applyNumberFormat="1" applyFont="1" applyFill="1" applyBorder="1" applyAlignment="1" applyProtection="1">
      <alignment vertical="center"/>
    </xf>
    <xf numFmtId="0" fontId="2" fillId="6" borderId="31" xfId="1" applyFont="1" applyFill="1" applyBorder="1" applyAlignment="1">
      <alignment horizontal="center" vertical="center"/>
    </xf>
    <xf numFmtId="3" fontId="2" fillId="6" borderId="35" xfId="1" applyNumberFormat="1" applyFont="1" applyFill="1" applyBorder="1" applyAlignment="1">
      <alignment vertical="center"/>
    </xf>
    <xf numFmtId="3" fontId="2" fillId="6" borderId="42" xfId="1" applyNumberFormat="1" applyFont="1" applyFill="1" applyBorder="1" applyAlignment="1">
      <alignment vertical="center"/>
    </xf>
    <xf numFmtId="3" fontId="2" fillId="6" borderId="37" xfId="2" applyNumberFormat="1" applyFont="1" applyFill="1" applyBorder="1" applyAlignment="1" applyProtection="1">
      <alignment vertical="center"/>
    </xf>
    <xf numFmtId="0" fontId="2" fillId="4" borderId="43" xfId="1" applyFont="1" applyFill="1" applyBorder="1" applyAlignment="1">
      <alignment horizontal="center" vertical="center"/>
    </xf>
    <xf numFmtId="0" fontId="2" fillId="6" borderId="36" xfId="1" applyFont="1" applyFill="1" applyBorder="1" applyAlignment="1">
      <alignment vertical="center"/>
    </xf>
    <xf numFmtId="3" fontId="2" fillId="6" borderId="37" xfId="1" applyNumberFormat="1" applyFont="1" applyFill="1" applyBorder="1" applyAlignment="1">
      <alignment vertical="center"/>
    </xf>
    <xf numFmtId="3" fontId="2" fillId="6" borderId="38" xfId="1" applyNumberFormat="1" applyFont="1" applyFill="1" applyBorder="1" applyAlignment="1">
      <alignment vertical="center"/>
    </xf>
    <xf numFmtId="3" fontId="2" fillId="6" borderId="38" xfId="2" applyNumberFormat="1" applyFont="1" applyFill="1" applyBorder="1" applyAlignment="1" applyProtection="1">
      <alignment vertical="center"/>
    </xf>
    <xf numFmtId="3" fontId="2" fillId="7" borderId="16" xfId="1" applyNumberFormat="1" applyFont="1" applyFill="1" applyBorder="1" applyAlignment="1">
      <alignment horizontal="center" vertical="center"/>
    </xf>
    <xf numFmtId="3" fontId="2" fillId="7" borderId="13" xfId="1" applyNumberFormat="1" applyFont="1" applyFill="1" applyBorder="1" applyAlignment="1">
      <alignment vertical="center"/>
    </xf>
    <xf numFmtId="3" fontId="2" fillId="7" borderId="13" xfId="2" applyNumberFormat="1" applyFont="1" applyFill="1" applyBorder="1" applyAlignment="1" applyProtection="1">
      <alignment vertical="center"/>
    </xf>
    <xf numFmtId="0" fontId="4" fillId="6" borderId="32" xfId="1" applyFont="1" applyFill="1" applyBorder="1" applyAlignment="1">
      <alignment vertical="center"/>
    </xf>
    <xf numFmtId="0" fontId="3" fillId="6" borderId="14" xfId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/>
    </xf>
    <xf numFmtId="3" fontId="2" fillId="0" borderId="6" xfId="2" applyNumberFormat="1" applyFont="1" applyFill="1" applyBorder="1" applyAlignment="1" applyProtection="1">
      <alignment vertical="center"/>
    </xf>
    <xf numFmtId="0" fontId="4" fillId="6" borderId="30" xfId="1" applyFont="1" applyFill="1" applyBorder="1" applyAlignment="1">
      <alignment vertical="center" wrapText="1"/>
    </xf>
    <xf numFmtId="3" fontId="2" fillId="4" borderId="48" xfId="2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>
      <alignment vertical="center"/>
    </xf>
    <xf numFmtId="0" fontId="2" fillId="6" borderId="39" xfId="1" applyFont="1" applyFill="1" applyBorder="1" applyAlignment="1">
      <alignment horizontal="center" vertical="center"/>
    </xf>
    <xf numFmtId="3" fontId="2" fillId="6" borderId="41" xfId="2" applyNumberFormat="1" applyFont="1" applyFill="1" applyBorder="1" applyAlignment="1" applyProtection="1">
      <alignment vertical="center"/>
    </xf>
    <xf numFmtId="3" fontId="2" fillId="0" borderId="4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0" fillId="2" borderId="18" xfId="1" applyFont="1" applyFill="1" applyBorder="1" applyAlignment="1">
      <alignment vertical="center" wrapText="1"/>
    </xf>
    <xf numFmtId="0" fontId="0" fillId="3" borderId="14" xfId="1" applyFont="1" applyFill="1" applyBorder="1" applyAlignment="1">
      <alignment vertical="center" wrapText="1"/>
    </xf>
    <xf numFmtId="3" fontId="4" fillId="2" borderId="25" xfId="1" applyNumberFormat="1" applyFont="1" applyFill="1" applyBorder="1" applyAlignment="1">
      <alignment vertical="center"/>
    </xf>
    <xf numFmtId="0" fontId="3" fillId="4" borderId="27" xfId="1" applyFont="1" applyFill="1" applyBorder="1" applyAlignment="1">
      <alignment horizontal="center" vertical="center"/>
    </xf>
    <xf numFmtId="16" fontId="2" fillId="0" borderId="51" xfId="1" quotePrefix="1" applyNumberFormat="1" applyFont="1" applyFill="1" applyBorder="1" applyAlignment="1">
      <alignment horizontal="center" vertical="center"/>
    </xf>
    <xf numFmtId="3" fontId="2" fillId="0" borderId="47" xfId="1" applyNumberFormat="1" applyFont="1" applyBorder="1" applyAlignment="1">
      <alignment vertical="center"/>
    </xf>
    <xf numFmtId="0" fontId="5" fillId="0" borderId="55" xfId="1" applyFont="1" applyFill="1" applyBorder="1" applyAlignment="1">
      <alignment horizontal="center" vertical="center"/>
    </xf>
    <xf numFmtId="0" fontId="2" fillId="0" borderId="57" xfId="1" quotePrefix="1" applyFont="1" applyFill="1" applyBorder="1" applyAlignment="1">
      <alignment horizontal="center" vertical="center"/>
    </xf>
    <xf numFmtId="0" fontId="2" fillId="0" borderId="27" xfId="1" quotePrefix="1" applyFont="1" applyFill="1" applyBorder="1" applyAlignment="1">
      <alignment horizontal="center" vertical="center"/>
    </xf>
    <xf numFmtId="0" fontId="0" fillId="2" borderId="14" xfId="1" applyFont="1" applyFill="1" applyBorder="1" applyAlignment="1">
      <alignment vertical="center" wrapText="1"/>
    </xf>
    <xf numFmtId="3" fontId="2" fillId="0" borderId="60" xfId="1" applyNumberFormat="1" applyFont="1" applyFill="1" applyBorder="1" applyAlignment="1">
      <alignment horizontal="center" vertical="center"/>
    </xf>
    <xf numFmtId="3" fontId="2" fillId="0" borderId="61" xfId="1" applyNumberFormat="1" applyFont="1" applyFill="1" applyBorder="1" applyAlignment="1">
      <alignment vertical="center"/>
    </xf>
    <xf numFmtId="3" fontId="2" fillId="0" borderId="61" xfId="2" applyNumberFormat="1" applyFont="1" applyFill="1" applyBorder="1" applyAlignment="1" applyProtection="1">
      <alignment vertical="center"/>
    </xf>
    <xf numFmtId="3" fontId="4" fillId="2" borderId="27" xfId="1" applyNumberFormat="1" applyFont="1" applyFill="1" applyBorder="1" applyAlignment="1">
      <alignment vertical="center"/>
    </xf>
    <xf numFmtId="0" fontId="0" fillId="0" borderId="21" xfId="1" applyFont="1" applyFill="1" applyBorder="1" applyAlignment="1">
      <alignment vertical="center" wrapText="1"/>
    </xf>
    <xf numFmtId="0" fontId="0" fillId="2" borderId="24" xfId="1" applyFont="1" applyFill="1" applyBorder="1" applyAlignment="1">
      <alignment vertical="center" wrapText="1"/>
    </xf>
    <xf numFmtId="3" fontId="4" fillId="2" borderId="50" xfId="1" applyNumberFormat="1" applyFont="1" applyFill="1" applyBorder="1" applyAlignment="1">
      <alignment vertical="center"/>
    </xf>
    <xf numFmtId="0" fontId="0" fillId="0" borderId="14" xfId="1" applyFont="1" applyFill="1" applyBorder="1" applyAlignment="1">
      <alignment vertical="center" wrapText="1"/>
    </xf>
    <xf numFmtId="16" fontId="2" fillId="0" borderId="62" xfId="1" quotePrefix="1" applyNumberFormat="1" applyFont="1" applyFill="1" applyBorder="1" applyAlignment="1">
      <alignment horizontal="center" vertical="center"/>
    </xf>
    <xf numFmtId="3" fontId="4" fillId="2" borderId="63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2" fillId="0" borderId="27" xfId="1" applyNumberFormat="1" applyFont="1" applyFill="1" applyBorder="1" applyAlignment="1">
      <alignment horizontal="center" vertical="center"/>
    </xf>
    <xf numFmtId="3" fontId="2" fillId="0" borderId="64" xfId="2" applyNumberFormat="1" applyFont="1" applyFill="1" applyBorder="1" applyAlignment="1" applyProtection="1">
      <alignment vertical="center"/>
    </xf>
    <xf numFmtId="3" fontId="2" fillId="0" borderId="61" xfId="1" applyNumberFormat="1" applyFont="1" applyBorder="1" applyAlignment="1">
      <alignment vertical="center"/>
    </xf>
    <xf numFmtId="16" fontId="2" fillId="4" borderId="39" xfId="1" quotePrefix="1" applyNumberFormat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vertical="center" wrapText="1"/>
    </xf>
    <xf numFmtId="3" fontId="2" fillId="4" borderId="43" xfId="1" applyNumberFormat="1" applyFont="1" applyFill="1" applyBorder="1" applyAlignment="1">
      <alignment vertical="center"/>
    </xf>
    <xf numFmtId="3" fontId="12" fillId="7" borderId="29" xfId="1" applyNumberFormat="1" applyFont="1" applyFill="1" applyBorder="1" applyAlignment="1">
      <alignment vertical="center"/>
    </xf>
    <xf numFmtId="3" fontId="12" fillId="7" borderId="29" xfId="2" applyNumberFormat="1" applyFont="1" applyFill="1" applyBorder="1" applyAlignment="1" applyProtection="1">
      <alignment vertical="center"/>
    </xf>
    <xf numFmtId="3" fontId="2" fillId="0" borderId="68" xfId="2" applyNumberFormat="1" applyFont="1" applyFill="1" applyBorder="1" applyAlignment="1" applyProtection="1">
      <alignment vertical="center"/>
    </xf>
    <xf numFmtId="0" fontId="0" fillId="2" borderId="21" xfId="1" applyFont="1" applyFill="1" applyBorder="1" applyAlignment="1">
      <alignment vertical="center"/>
    </xf>
    <xf numFmtId="3" fontId="4" fillId="0" borderId="8" xfId="2" applyNumberFormat="1" applyFont="1" applyFill="1" applyBorder="1" applyAlignment="1" applyProtection="1">
      <alignment vertical="center"/>
    </xf>
    <xf numFmtId="0" fontId="0" fillId="2" borderId="19" xfId="1" applyFont="1" applyFill="1" applyBorder="1" applyAlignment="1">
      <alignment vertical="center" wrapText="1"/>
    </xf>
    <xf numFmtId="0" fontId="5" fillId="0" borderId="70" xfId="1" applyFont="1" applyFill="1" applyBorder="1" applyAlignment="1">
      <alignment vertical="center"/>
    </xf>
    <xf numFmtId="0" fontId="5" fillId="0" borderId="70" xfId="1" applyFont="1" applyFill="1" applyBorder="1" applyAlignment="1">
      <alignment vertical="center" wrapText="1"/>
    </xf>
    <xf numFmtId="0" fontId="6" fillId="0" borderId="70" xfId="1" applyFont="1" applyFill="1" applyBorder="1" applyAlignment="1">
      <alignment vertical="center" wrapText="1"/>
    </xf>
    <xf numFmtId="3" fontId="5" fillId="0" borderId="70" xfId="1" applyNumberFormat="1" applyFont="1" applyFill="1" applyBorder="1" applyAlignment="1">
      <alignment vertical="center"/>
    </xf>
    <xf numFmtId="0" fontId="7" fillId="0" borderId="70" xfId="1" applyFont="1" applyFill="1" applyBorder="1" applyAlignment="1">
      <alignment vertical="center"/>
    </xf>
    <xf numFmtId="0" fontId="8" fillId="0" borderId="70" xfId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4" borderId="76" xfId="1" applyFont="1" applyFill="1" applyBorder="1" applyAlignment="1">
      <alignment horizontal="center" vertical="center"/>
    </xf>
    <xf numFmtId="0" fontId="2" fillId="3" borderId="51" xfId="1" quotePrefix="1" applyFont="1" applyFill="1" applyBorder="1" applyAlignment="1">
      <alignment horizontal="center" vertical="center"/>
    </xf>
    <xf numFmtId="0" fontId="2" fillId="0" borderId="63" xfId="1" quotePrefix="1" applyFont="1" applyFill="1" applyBorder="1" applyAlignment="1">
      <alignment horizontal="center" vertical="center"/>
    </xf>
    <xf numFmtId="16" fontId="2" fillId="0" borderId="27" xfId="1" quotePrefix="1" applyNumberFormat="1" applyFont="1" applyFill="1" applyBorder="1" applyAlignment="1">
      <alignment horizontal="center" vertical="center"/>
    </xf>
    <xf numFmtId="0" fontId="2" fillId="3" borderId="62" xfId="1" quotePrefix="1" applyFont="1" applyFill="1" applyBorder="1" applyAlignment="1">
      <alignment horizontal="center" vertical="center"/>
    </xf>
    <xf numFmtId="0" fontId="2" fillId="3" borderId="27" xfId="1" quotePrefix="1" applyFont="1" applyFill="1" applyBorder="1" applyAlignment="1">
      <alignment horizontal="center" vertical="center"/>
    </xf>
    <xf numFmtId="3" fontId="4" fillId="7" borderId="16" xfId="1" applyNumberFormat="1" applyFont="1" applyFill="1" applyBorder="1" applyAlignment="1">
      <alignment vertical="center"/>
    </xf>
    <xf numFmtId="3" fontId="4" fillId="7" borderId="28" xfId="1" applyNumberFormat="1" applyFont="1" applyFill="1" applyBorder="1" applyAlignment="1">
      <alignment vertical="center"/>
    </xf>
    <xf numFmtId="3" fontId="2" fillId="0" borderId="60" xfId="2" applyNumberFormat="1" applyFont="1" applyFill="1" applyBorder="1" applyAlignment="1" applyProtection="1">
      <alignment vertical="center"/>
    </xf>
    <xf numFmtId="0" fontId="0" fillId="7" borderId="14" xfId="1" applyFont="1" applyFill="1" applyBorder="1" applyAlignment="1">
      <alignment vertical="center"/>
    </xf>
    <xf numFmtId="0" fontId="0" fillId="0" borderId="80" xfId="1" applyFont="1" applyFill="1" applyBorder="1" applyAlignment="1">
      <alignment vertical="center" wrapText="1"/>
    </xf>
    <xf numFmtId="3" fontId="4" fillId="2" borderId="60" xfId="1" applyNumberFormat="1" applyFont="1" applyFill="1" applyBorder="1" applyAlignment="1">
      <alignment horizontal="right" vertical="center"/>
    </xf>
    <xf numFmtId="3" fontId="2" fillId="0" borderId="67" xfId="1" applyNumberFormat="1" applyFont="1" applyFill="1" applyBorder="1" applyAlignment="1">
      <alignment vertical="center"/>
    </xf>
    <xf numFmtId="3" fontId="4" fillId="2" borderId="16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vertical="center"/>
    </xf>
    <xf numFmtId="3" fontId="12" fillId="0" borderId="1" xfId="2" applyNumberFormat="1" applyFont="1" applyFill="1" applyBorder="1" applyAlignment="1" applyProtection="1">
      <alignment vertical="center"/>
    </xf>
    <xf numFmtId="3" fontId="4" fillId="0" borderId="3" xfId="2" applyNumberFormat="1" applyFont="1" applyFill="1" applyBorder="1" applyAlignment="1" applyProtection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2" fillId="0" borderId="38" xfId="1" applyNumberFormat="1" applyFont="1" applyFill="1" applyBorder="1" applyAlignment="1">
      <alignment vertical="center"/>
    </xf>
    <xf numFmtId="3" fontId="2" fillId="0" borderId="38" xfId="2" applyNumberFormat="1" applyFont="1" applyFill="1" applyBorder="1" applyAlignment="1" applyProtection="1">
      <alignment vertical="center"/>
    </xf>
    <xf numFmtId="0" fontId="0" fillId="2" borderId="20" xfId="1" applyFont="1" applyFill="1" applyBorder="1" applyAlignment="1">
      <alignment vertical="center"/>
    </xf>
    <xf numFmtId="3" fontId="4" fillId="0" borderId="1" xfId="2" applyNumberFormat="1" applyFont="1" applyFill="1" applyBorder="1" applyAlignment="1" applyProtection="1">
      <alignment vertical="center"/>
    </xf>
    <xf numFmtId="3" fontId="4" fillId="0" borderId="16" xfId="1" applyNumberFormat="1" applyFont="1" applyFill="1" applyBorder="1" applyAlignment="1">
      <alignment vertical="center"/>
    </xf>
    <xf numFmtId="0" fontId="3" fillId="4" borderId="85" xfId="1" applyFont="1" applyFill="1" applyBorder="1" applyAlignment="1">
      <alignment vertical="center" wrapText="1"/>
    </xf>
    <xf numFmtId="0" fontId="3" fillId="4" borderId="43" xfId="1" applyFont="1" applyFill="1" applyBorder="1" applyAlignment="1">
      <alignment horizontal="center" vertical="center" wrapText="1"/>
    </xf>
    <xf numFmtId="3" fontId="4" fillId="2" borderId="86" xfId="1" applyNumberFormat="1" applyFont="1" applyFill="1" applyBorder="1" applyAlignment="1">
      <alignment vertical="center"/>
    </xf>
    <xf numFmtId="0" fontId="3" fillId="4" borderId="14" xfId="1" applyFont="1" applyFill="1" applyBorder="1" applyAlignment="1">
      <alignment vertical="center" wrapText="1"/>
    </xf>
    <xf numFmtId="0" fontId="3" fillId="4" borderId="77" xfId="1" applyFont="1" applyFill="1" applyBorder="1" applyAlignment="1">
      <alignment horizontal="center" vertical="center"/>
    </xf>
    <xf numFmtId="0" fontId="3" fillId="5" borderId="78" xfId="1" applyFont="1" applyFill="1" applyBorder="1" applyAlignment="1">
      <alignment vertical="center" wrapText="1"/>
    </xf>
    <xf numFmtId="3" fontId="2" fillId="3" borderId="87" xfId="1" applyNumberFormat="1" applyFont="1" applyFill="1" applyBorder="1" applyAlignment="1">
      <alignment horizontal="center" vertical="center"/>
    </xf>
    <xf numFmtId="3" fontId="2" fillId="0" borderId="64" xfId="1" applyNumberFormat="1" applyFont="1" applyBorder="1" applyAlignment="1">
      <alignment vertical="center"/>
    </xf>
    <xf numFmtId="0" fontId="16" fillId="2" borderId="21" xfId="1" applyFont="1" applyFill="1" applyBorder="1" applyAlignment="1">
      <alignment vertical="center" wrapText="1"/>
    </xf>
    <xf numFmtId="0" fontId="2" fillId="3" borderId="83" xfId="1" applyFont="1" applyFill="1" applyBorder="1" applyAlignment="1">
      <alignment horizontal="center" vertical="center"/>
    </xf>
    <xf numFmtId="0" fontId="4" fillId="3" borderId="59" xfId="1" applyFont="1" applyFill="1" applyBorder="1" applyAlignment="1">
      <alignment vertical="center"/>
    </xf>
    <xf numFmtId="0" fontId="0" fillId="2" borderId="49" xfId="1" applyFont="1" applyFill="1" applyBorder="1" applyAlignment="1">
      <alignment vertical="center" wrapText="1"/>
    </xf>
    <xf numFmtId="3" fontId="2" fillId="0" borderId="79" xfId="2" applyNumberFormat="1" applyFont="1" applyFill="1" applyBorder="1" applyAlignment="1" applyProtection="1">
      <alignment vertical="center"/>
    </xf>
    <xf numFmtId="0" fontId="0" fillId="0" borderId="23" xfId="1" applyFont="1" applyFill="1" applyBorder="1" applyAlignment="1">
      <alignment vertical="center"/>
    </xf>
    <xf numFmtId="0" fontId="0" fillId="7" borderId="66" xfId="1" applyFont="1" applyFill="1" applyBorder="1" applyAlignment="1">
      <alignment vertical="center"/>
    </xf>
    <xf numFmtId="0" fontId="0" fillId="2" borderId="54" xfId="1" applyFont="1" applyFill="1" applyBorder="1" applyAlignment="1">
      <alignment vertical="center"/>
    </xf>
    <xf numFmtId="3" fontId="4" fillId="0" borderId="88" xfId="2" applyNumberFormat="1" applyFont="1" applyFill="1" applyBorder="1" applyAlignment="1" applyProtection="1">
      <alignment vertical="center"/>
    </xf>
    <xf numFmtId="3" fontId="0" fillId="2" borderId="65" xfId="1" applyNumberFormat="1" applyFont="1" applyFill="1" applyBorder="1" applyAlignment="1">
      <alignment horizontal="right" vertical="center"/>
    </xf>
    <xf numFmtId="3" fontId="0" fillId="2" borderId="65" xfId="1" applyNumberFormat="1" applyFont="1" applyFill="1" applyBorder="1" applyAlignment="1">
      <alignment horizontal="right"/>
    </xf>
    <xf numFmtId="0" fontId="0" fillId="0" borderId="14" xfId="1" applyFont="1" applyFill="1" applyBorder="1" applyAlignment="1">
      <alignment vertical="center"/>
    </xf>
    <xf numFmtId="0" fontId="0" fillId="0" borderId="18" xfId="1" applyFont="1" applyFill="1" applyBorder="1" applyAlignment="1">
      <alignment vertical="center"/>
    </xf>
    <xf numFmtId="3" fontId="2" fillId="6" borderId="34" xfId="1" applyNumberFormat="1" applyFont="1" applyFill="1" applyBorder="1" applyAlignment="1">
      <alignment horizontal="center" vertical="center"/>
    </xf>
    <xf numFmtId="0" fontId="2" fillId="0" borderId="82" xfId="1" quotePrefix="1" applyFont="1" applyFill="1" applyBorder="1" applyAlignment="1">
      <alignment horizontal="center" vertical="center"/>
    </xf>
    <xf numFmtId="0" fontId="0" fillId="0" borderId="90" xfId="1" applyFont="1" applyFill="1" applyBorder="1" applyAlignment="1">
      <alignment vertical="center" wrapText="1"/>
    </xf>
    <xf numFmtId="3" fontId="4" fillId="0" borderId="44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3" fontId="0" fillId="2" borderId="91" xfId="1" applyNumberFormat="1" applyFont="1" applyFill="1" applyBorder="1" applyAlignment="1">
      <alignment horizontal="right" vertical="center"/>
    </xf>
    <xf numFmtId="0" fontId="5" fillId="3" borderId="15" xfId="1" applyFont="1" applyFill="1" applyBorder="1" applyAlignment="1">
      <alignment vertical="center"/>
    </xf>
    <xf numFmtId="0" fontId="2" fillId="7" borderId="70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vertical="center"/>
    </xf>
    <xf numFmtId="3" fontId="2" fillId="7" borderId="0" xfId="1" applyNumberFormat="1" applyFont="1" applyFill="1" applyBorder="1" applyAlignment="1">
      <alignment vertical="center"/>
    </xf>
    <xf numFmtId="3" fontId="2" fillId="7" borderId="0" xfId="2" applyNumberFormat="1" applyFont="1" applyFill="1" applyBorder="1" applyAlignment="1" applyProtection="1">
      <alignment vertical="center"/>
    </xf>
    <xf numFmtId="0" fontId="5" fillId="3" borderId="7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/>
    </xf>
    <xf numFmtId="0" fontId="0" fillId="0" borderId="52" xfId="1" applyFont="1" applyFill="1" applyBorder="1" applyAlignment="1">
      <alignment vertical="center" wrapText="1"/>
    </xf>
    <xf numFmtId="3" fontId="4" fillId="0" borderId="27" xfId="1" applyNumberFormat="1" applyFont="1" applyFill="1" applyBorder="1" applyAlignment="1">
      <alignment vertical="center"/>
    </xf>
    <xf numFmtId="0" fontId="0" fillId="2" borderId="89" xfId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19" xfId="1" applyFont="1" applyFill="1" applyBorder="1" applyAlignment="1">
      <alignment vertical="center" wrapText="1"/>
    </xf>
    <xf numFmtId="3" fontId="0" fillId="0" borderId="94" xfId="1" applyNumberFormat="1" applyFont="1" applyFill="1" applyBorder="1" applyAlignment="1">
      <alignment horizontal="right" vertical="center" wrapText="1"/>
    </xf>
    <xf numFmtId="3" fontId="4" fillId="0" borderId="94" xfId="1" applyNumberFormat="1" applyFont="1" applyFill="1" applyBorder="1" applyAlignment="1">
      <alignment vertical="center"/>
    </xf>
    <xf numFmtId="3" fontId="2" fillId="0" borderId="94" xfId="2" applyNumberFormat="1" applyFont="1" applyFill="1" applyBorder="1" applyAlignment="1" applyProtection="1">
      <alignment vertical="center"/>
    </xf>
    <xf numFmtId="0" fontId="12" fillId="0" borderId="15" xfId="1" applyFont="1" applyFill="1" applyBorder="1" applyAlignment="1">
      <alignment vertical="center"/>
    </xf>
    <xf numFmtId="0" fontId="12" fillId="0" borderId="70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4" fillId="2" borderId="54" xfId="1" applyFont="1" applyFill="1" applyBorder="1" applyAlignment="1">
      <alignment vertical="center"/>
    </xf>
    <xf numFmtId="3" fontId="4" fillId="2" borderId="65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vertical="center"/>
    </xf>
    <xf numFmtId="0" fontId="3" fillId="4" borderId="81" xfId="1" applyFont="1" applyFill="1" applyBorder="1" applyAlignment="1">
      <alignment vertical="center" wrapText="1"/>
    </xf>
    <xf numFmtId="3" fontId="2" fillId="3" borderId="27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3" fontId="2" fillId="3" borderId="16" xfId="1" applyNumberFormat="1" applyFont="1" applyFill="1" applyBorder="1" applyAlignment="1">
      <alignment horizontal="center" vertical="center"/>
    </xf>
    <xf numFmtId="0" fontId="2" fillId="6" borderId="43" xfId="1" applyFont="1" applyFill="1" applyBorder="1" applyAlignment="1">
      <alignment vertical="center"/>
    </xf>
    <xf numFmtId="3" fontId="2" fillId="0" borderId="46" xfId="1" applyNumberFormat="1" applyFont="1" applyFill="1" applyBorder="1" applyAlignment="1">
      <alignment vertical="center"/>
    </xf>
    <xf numFmtId="3" fontId="2" fillId="0" borderId="46" xfId="2" applyNumberFormat="1" applyFont="1" applyFill="1" applyBorder="1" applyAlignment="1" applyProtection="1">
      <alignment vertical="center"/>
    </xf>
    <xf numFmtId="0" fontId="2" fillId="3" borderId="95" xfId="1" quotePrefix="1" applyFont="1" applyFill="1" applyBorder="1" applyAlignment="1">
      <alignment horizontal="center" vertical="center"/>
    </xf>
    <xf numFmtId="3" fontId="2" fillId="4" borderId="16" xfId="1" applyNumberFormat="1" applyFont="1" applyFill="1" applyBorder="1" applyAlignment="1">
      <alignment horizontal="center" vertical="center"/>
    </xf>
    <xf numFmtId="3" fontId="2" fillId="4" borderId="13" xfId="1" applyNumberFormat="1" applyFont="1" applyFill="1" applyBorder="1" applyAlignment="1">
      <alignment vertical="center"/>
    </xf>
    <xf numFmtId="3" fontId="2" fillId="4" borderId="13" xfId="2" applyNumberFormat="1" applyFont="1" applyFill="1" applyBorder="1" applyAlignment="1" applyProtection="1">
      <alignment vertical="center"/>
    </xf>
    <xf numFmtId="3" fontId="4" fillId="2" borderId="65" xfId="1" applyNumberFormat="1" applyFont="1" applyFill="1" applyBorder="1" applyAlignment="1">
      <alignment horizontal="right"/>
    </xf>
    <xf numFmtId="0" fontId="4" fillId="7" borderId="66" xfId="1" applyFont="1" applyFill="1" applyBorder="1" applyAlignment="1">
      <alignment vertical="center"/>
    </xf>
    <xf numFmtId="3" fontId="2" fillId="7" borderId="29" xfId="1" applyNumberFormat="1" applyFont="1" applyFill="1" applyBorder="1" applyAlignment="1">
      <alignment vertical="center"/>
    </xf>
    <xf numFmtId="3" fontId="2" fillId="7" borderId="29" xfId="2" applyNumberFormat="1" applyFont="1" applyFill="1" applyBorder="1" applyAlignment="1" applyProtection="1">
      <alignment vertical="center"/>
    </xf>
    <xf numFmtId="0" fontId="4" fillId="2" borderId="24" xfId="1" applyFont="1" applyFill="1" applyBorder="1" applyAlignment="1">
      <alignment vertical="center" wrapText="1"/>
    </xf>
    <xf numFmtId="0" fontId="3" fillId="5" borderId="96" xfId="1" applyFont="1" applyFill="1" applyBorder="1" applyAlignment="1">
      <alignment vertical="center" wrapText="1"/>
    </xf>
    <xf numFmtId="0" fontId="3" fillId="4" borderId="26" xfId="1" applyFont="1" applyFill="1" applyBorder="1" applyAlignment="1">
      <alignment horizontal="center" vertical="center"/>
    </xf>
    <xf numFmtId="0" fontId="3" fillId="4" borderId="84" xfId="1" applyFont="1" applyFill="1" applyBorder="1" applyAlignment="1">
      <alignment vertical="center" wrapText="1"/>
    </xf>
    <xf numFmtId="3" fontId="2" fillId="0" borderId="26" xfId="1" applyNumberFormat="1" applyFont="1" applyFill="1" applyBorder="1" applyAlignment="1">
      <alignment horizontal="center" vertical="center"/>
    </xf>
    <xf numFmtId="3" fontId="2" fillId="0" borderId="97" xfId="1" applyNumberFormat="1" applyFont="1" applyFill="1" applyBorder="1" applyAlignment="1">
      <alignment vertical="center"/>
    </xf>
    <xf numFmtId="3" fontId="2" fillId="0" borderId="73" xfId="2" applyNumberFormat="1" applyFont="1" applyFill="1" applyBorder="1" applyAlignment="1" applyProtection="1">
      <alignment vertical="center"/>
    </xf>
    <xf numFmtId="0" fontId="2" fillId="4" borderId="58" xfId="1" quotePrefix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vertical="center" wrapText="1"/>
    </xf>
    <xf numFmtId="3" fontId="2" fillId="0" borderId="98" xfId="1" applyNumberFormat="1" applyFont="1" applyFill="1" applyBorder="1" applyAlignment="1">
      <alignment horizontal="center" vertical="center"/>
    </xf>
    <xf numFmtId="3" fontId="2" fillId="0" borderId="40" xfId="1" applyNumberFormat="1" applyFont="1" applyBorder="1" applyAlignment="1">
      <alignment vertical="center"/>
    </xf>
    <xf numFmtId="3" fontId="2" fillId="0" borderId="97" xfId="2" applyNumberFormat="1" applyFont="1" applyFill="1" applyBorder="1" applyAlignment="1" applyProtection="1">
      <alignment vertical="center"/>
    </xf>
    <xf numFmtId="0" fontId="3" fillId="5" borderId="45" xfId="1" applyFont="1" applyFill="1" applyBorder="1" applyAlignment="1">
      <alignment vertical="center" wrapText="1"/>
    </xf>
    <xf numFmtId="3" fontId="2" fillId="0" borderId="40" xfId="1" applyNumberFormat="1" applyFont="1" applyFill="1" applyBorder="1" applyAlignment="1">
      <alignment vertical="center"/>
    </xf>
    <xf numFmtId="3" fontId="2" fillId="0" borderId="40" xfId="2" applyNumberFormat="1" applyFont="1" applyFill="1" applyBorder="1" applyAlignment="1" applyProtection="1">
      <alignment vertical="center"/>
    </xf>
    <xf numFmtId="0" fontId="2" fillId="3" borderId="26" xfId="1" quotePrefix="1" applyFont="1" applyFill="1" applyBorder="1" applyAlignment="1">
      <alignment horizontal="center" vertical="center"/>
    </xf>
    <xf numFmtId="0" fontId="0" fillId="0" borderId="45" xfId="1" applyFont="1" applyFill="1" applyBorder="1" applyAlignment="1">
      <alignment vertical="center" wrapText="1"/>
    </xf>
    <xf numFmtId="3" fontId="2" fillId="0" borderId="99" xfId="1" applyNumberFormat="1" applyFont="1" applyFill="1" applyBorder="1" applyAlignment="1">
      <alignment horizontal="center" vertical="center"/>
    </xf>
    <xf numFmtId="3" fontId="2" fillId="0" borderId="100" xfId="1" applyNumberFormat="1" applyFont="1" applyFill="1" applyBorder="1" applyAlignment="1">
      <alignment horizontal="center" vertical="center"/>
    </xf>
    <xf numFmtId="0" fontId="0" fillId="0" borderId="101" xfId="1" applyFont="1" applyFill="1" applyBorder="1" applyAlignment="1">
      <alignment vertical="center" wrapText="1"/>
    </xf>
    <xf numFmtId="3" fontId="2" fillId="0" borderId="102" xfId="1" applyNumberFormat="1" applyFont="1" applyFill="1" applyBorder="1" applyAlignment="1">
      <alignment vertical="center"/>
    </xf>
    <xf numFmtId="3" fontId="2" fillId="0" borderId="102" xfId="2" applyNumberFormat="1" applyFont="1" applyFill="1" applyBorder="1" applyAlignment="1" applyProtection="1">
      <alignment vertical="center"/>
    </xf>
    <xf numFmtId="0" fontId="2" fillId="3" borderId="44" xfId="1" quotePrefix="1" applyFont="1" applyFill="1" applyBorder="1" applyAlignment="1">
      <alignment horizontal="center" vertical="center"/>
    </xf>
    <xf numFmtId="0" fontId="2" fillId="7" borderId="83" xfId="1" applyFont="1" applyFill="1" applyBorder="1" applyAlignment="1">
      <alignment horizontal="center" vertical="center"/>
    </xf>
    <xf numFmtId="0" fontId="2" fillId="7" borderId="55" xfId="1" applyFont="1" applyFill="1" applyBorder="1" applyAlignment="1">
      <alignment horizontal="center" vertical="center"/>
    </xf>
    <xf numFmtId="0" fontId="3" fillId="3" borderId="83" xfId="1" applyFont="1" applyFill="1" applyBorder="1" applyAlignment="1">
      <alignment horizontal="center" vertical="center" wrapText="1"/>
    </xf>
    <xf numFmtId="0" fontId="3" fillId="3" borderId="55" xfId="1" applyFont="1" applyFill="1" applyBorder="1" applyAlignment="1">
      <alignment horizontal="center" vertical="center" wrapText="1"/>
    </xf>
    <xf numFmtId="0" fontId="2" fillId="7" borderId="58" xfId="1" applyFont="1" applyFill="1" applyBorder="1" applyAlignment="1">
      <alignment horizontal="center" vertical="center"/>
    </xf>
    <xf numFmtId="0" fontId="2" fillId="7" borderId="59" xfId="1" applyFont="1" applyFill="1" applyBorder="1" applyAlignment="1">
      <alignment horizontal="center" vertical="center"/>
    </xf>
    <xf numFmtId="0" fontId="2" fillId="0" borderId="92" xfId="1" quotePrefix="1" applyFont="1" applyFill="1" applyBorder="1" applyAlignment="1">
      <alignment horizontal="center" vertical="center"/>
    </xf>
    <xf numFmtId="0" fontId="2" fillId="0" borderId="93" xfId="1" quotePrefix="1" applyFont="1" applyFill="1" applyBorder="1" applyAlignment="1">
      <alignment horizontal="center" vertical="center"/>
    </xf>
    <xf numFmtId="0" fontId="2" fillId="0" borderId="58" xfId="1" quotePrefix="1" applyFont="1" applyFill="1" applyBorder="1" applyAlignment="1">
      <alignment horizontal="center" vertical="center"/>
    </xf>
    <xf numFmtId="0" fontId="2" fillId="0" borderId="59" xfId="1" quotePrefix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3" fontId="2" fillId="0" borderId="74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74" xfId="2" applyNumberFormat="1" applyFont="1" applyFill="1" applyBorder="1" applyAlignment="1" applyProtection="1">
      <alignment horizontal="center" vertical="center" wrapText="1"/>
    </xf>
    <xf numFmtId="3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69" xfId="1" applyFont="1" applyFill="1" applyBorder="1" applyAlignment="1">
      <alignment horizontal="center" vertical="center" wrapText="1"/>
    </xf>
    <xf numFmtId="0" fontId="2" fillId="0" borderId="75" xfId="1" applyFont="1" applyFill="1" applyBorder="1" applyAlignment="1">
      <alignment horizontal="center" vertical="center" wrapText="1"/>
    </xf>
    <xf numFmtId="0" fontId="2" fillId="0" borderId="71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3" fontId="2" fillId="0" borderId="72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center" vertical="center" wrapText="1"/>
    </xf>
    <xf numFmtId="0" fontId="2" fillId="0" borderId="83" xfId="1" applyFont="1" applyFill="1" applyBorder="1" applyAlignment="1">
      <alignment horizontal="center" vertical="center" wrapText="1"/>
    </xf>
    <xf numFmtId="0" fontId="2" fillId="0" borderId="55" xfId="1" applyFont="1" applyFill="1" applyBorder="1" applyAlignment="1">
      <alignment horizontal="center" vertical="center" wrapText="1"/>
    </xf>
    <xf numFmtId="0" fontId="2" fillId="0" borderId="58" xfId="1" applyFont="1" applyFill="1" applyBorder="1" applyAlignment="1">
      <alignment horizontal="center" vertical="center" wrapText="1"/>
    </xf>
    <xf numFmtId="0" fontId="2" fillId="0" borderId="59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/>
    </xf>
    <xf numFmtId="0" fontId="2" fillId="3" borderId="59" xfId="1" applyFont="1" applyFill="1" applyBorder="1" applyAlignment="1">
      <alignment horizontal="center" vertical="center"/>
    </xf>
    <xf numFmtId="16" fontId="2" fillId="0" borderId="83" xfId="1" quotePrefix="1" applyNumberFormat="1" applyFont="1" applyFill="1" applyBorder="1" applyAlignment="1">
      <alignment horizontal="center" vertical="center"/>
    </xf>
    <xf numFmtId="16" fontId="2" fillId="0" borderId="55" xfId="1" quotePrefix="1" applyNumberFormat="1" applyFont="1" applyFill="1" applyBorder="1" applyAlignment="1">
      <alignment horizontal="center" vertical="center"/>
    </xf>
    <xf numFmtId="3" fontId="5" fillId="7" borderId="58" xfId="1" applyNumberFormat="1" applyFont="1" applyFill="1" applyBorder="1" applyAlignment="1">
      <alignment horizontal="center" vertical="center"/>
    </xf>
    <xf numFmtId="3" fontId="5" fillId="7" borderId="59" xfId="1" applyNumberFormat="1" applyFont="1" applyFill="1" applyBorder="1" applyAlignment="1">
      <alignment horizontal="center" vertical="center"/>
    </xf>
    <xf numFmtId="16" fontId="2" fillId="3" borderId="58" xfId="1" quotePrefix="1" applyNumberFormat="1" applyFont="1" applyFill="1" applyBorder="1" applyAlignment="1">
      <alignment horizontal="center" vertical="center"/>
    </xf>
    <xf numFmtId="16" fontId="2" fillId="3" borderId="59" xfId="1" quotePrefix="1" applyNumberFormat="1" applyFont="1" applyFill="1" applyBorder="1" applyAlignment="1">
      <alignment horizontal="center" vertical="center"/>
    </xf>
  </cellXfs>
  <cellStyles count="3">
    <cellStyle name="Excel Built-in Normal" xfId="1"/>
    <cellStyle name="Excel Built-in Percent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-0.249977111117893"/>
    <pageSetUpPr fitToPage="1"/>
  </sheetPr>
  <dimension ref="A1:J165"/>
  <sheetViews>
    <sheetView tabSelected="1" zoomScale="110" zoomScaleNormal="110" workbookViewId="0">
      <selection activeCell="J163" sqref="J163"/>
    </sheetView>
  </sheetViews>
  <sheetFormatPr defaultColWidth="9.109375" defaultRowHeight="12.75" customHeight="1" x14ac:dyDescent="0.25"/>
  <cols>
    <col min="1" max="1" width="1.44140625" style="6" customWidth="1"/>
    <col min="2" max="2" width="5.6640625" style="5" customWidth="1"/>
    <col min="3" max="3" width="73.109375" style="6" customWidth="1"/>
    <col min="4" max="4" width="13" style="8" customWidth="1"/>
    <col min="5" max="5" width="12.6640625" style="7" hidden="1" customWidth="1"/>
    <col min="6" max="6" width="12.109375" style="9" hidden="1" customWidth="1"/>
    <col min="7" max="7" width="2.6640625" style="6" customWidth="1"/>
    <col min="8" max="16384" width="9.109375" style="6"/>
  </cols>
  <sheetData>
    <row r="1" spans="1:7" ht="15" customHeight="1" x14ac:dyDescent="0.25">
      <c r="G1" s="11"/>
    </row>
    <row r="2" spans="1:7" ht="15" customHeight="1" x14ac:dyDescent="0.25">
      <c r="A2" s="4"/>
      <c r="B2" s="241" t="s">
        <v>93</v>
      </c>
      <c r="C2" s="241"/>
      <c r="D2" s="241"/>
      <c r="E2" s="241"/>
      <c r="F2" s="241"/>
      <c r="G2" s="11"/>
    </row>
    <row r="3" spans="1:7" ht="25.5" customHeight="1" x14ac:dyDescent="0.25">
      <c r="B3" s="241"/>
      <c r="C3" s="241"/>
      <c r="D3" s="241"/>
      <c r="E3" s="241"/>
      <c r="F3" s="241"/>
      <c r="G3" s="11"/>
    </row>
    <row r="4" spans="1:7" ht="15" customHeight="1" thickBot="1" x14ac:dyDescent="0.3">
      <c r="B4" s="2"/>
      <c r="C4" s="1"/>
      <c r="D4" s="32"/>
      <c r="E4" s="33"/>
      <c r="F4" s="34"/>
      <c r="G4" s="11"/>
    </row>
    <row r="5" spans="1:7" s="10" customFormat="1" ht="15" customHeight="1" thickBot="1" x14ac:dyDescent="0.3">
      <c r="A5" s="18"/>
      <c r="B5" s="248"/>
      <c r="C5" s="250" t="s">
        <v>0</v>
      </c>
      <c r="D5" s="252" t="s">
        <v>1</v>
      </c>
      <c r="E5" s="244" t="s">
        <v>13</v>
      </c>
      <c r="F5" s="246" t="s">
        <v>14</v>
      </c>
      <c r="G5" s="116"/>
    </row>
    <row r="6" spans="1:7" s="10" customFormat="1" ht="15" customHeight="1" thickBot="1" x14ac:dyDescent="0.3">
      <c r="A6" s="18"/>
      <c r="B6" s="249"/>
      <c r="C6" s="251"/>
      <c r="D6" s="253"/>
      <c r="E6" s="245"/>
      <c r="F6" s="247"/>
      <c r="G6" s="116"/>
    </row>
    <row r="7" spans="1:7" ht="15" customHeight="1" thickBot="1" x14ac:dyDescent="0.3">
      <c r="A7" s="12"/>
      <c r="B7" s="249"/>
      <c r="C7" s="251"/>
      <c r="D7" s="253"/>
      <c r="E7" s="245"/>
      <c r="F7" s="247"/>
      <c r="G7" s="116"/>
    </row>
    <row r="8" spans="1:7" ht="50.1" customHeight="1" thickBot="1" x14ac:dyDescent="0.3">
      <c r="A8" s="12"/>
      <c r="B8" s="122" t="s">
        <v>2</v>
      </c>
      <c r="C8" s="209" t="s">
        <v>15</v>
      </c>
      <c r="D8" s="31" t="s">
        <v>16</v>
      </c>
      <c r="E8" s="35"/>
      <c r="F8" s="36" t="e">
        <f>#REF!-E8</f>
        <v>#REF!</v>
      </c>
      <c r="G8" s="117"/>
    </row>
    <row r="9" spans="1:7" ht="15" customHeight="1" thickBot="1" x14ac:dyDescent="0.3">
      <c r="A9" s="12"/>
      <c r="B9" s="28"/>
      <c r="C9" s="26"/>
      <c r="D9" s="29">
        <v>50</v>
      </c>
      <c r="E9" s="37">
        <v>0</v>
      </c>
      <c r="F9" s="38" t="e">
        <f>#REF!-E9</f>
        <v>#REF!</v>
      </c>
      <c r="G9" s="115"/>
    </row>
    <row r="10" spans="1:7" ht="15" customHeight="1" thickBot="1" x14ac:dyDescent="0.3">
      <c r="A10" s="12"/>
      <c r="B10" s="242"/>
      <c r="C10" s="243"/>
      <c r="D10" s="243"/>
      <c r="E10" s="243"/>
      <c r="F10" s="243"/>
      <c r="G10" s="115"/>
    </row>
    <row r="11" spans="1:7" ht="20.100000000000001" customHeight="1" thickBot="1" x14ac:dyDescent="0.3">
      <c r="A11" s="12"/>
      <c r="B11" s="30" t="s">
        <v>3</v>
      </c>
      <c r="C11" s="22" t="s">
        <v>17</v>
      </c>
      <c r="D11" s="23" t="s">
        <v>10</v>
      </c>
      <c r="E11" s="24"/>
      <c r="F11" s="25" t="e">
        <f>#REF!-E11</f>
        <v>#REF!</v>
      </c>
      <c r="G11" s="115"/>
    </row>
    <row r="12" spans="1:7" ht="15" customHeight="1" x14ac:dyDescent="0.25">
      <c r="A12" s="12"/>
      <c r="B12" s="242"/>
      <c r="C12" s="243"/>
      <c r="D12" s="243"/>
      <c r="E12" s="243"/>
      <c r="F12" s="243"/>
      <c r="G12" s="115"/>
    </row>
    <row r="13" spans="1:7" ht="15" customHeight="1" x14ac:dyDescent="0.25">
      <c r="A13" s="54"/>
      <c r="B13" s="84" t="s">
        <v>4</v>
      </c>
      <c r="C13" s="21" t="s">
        <v>64</v>
      </c>
      <c r="D13" s="16" t="s">
        <v>39</v>
      </c>
      <c r="E13" s="44"/>
      <c r="F13" s="45"/>
      <c r="G13" s="115"/>
    </row>
    <row r="14" spans="1:7" ht="15" customHeight="1" x14ac:dyDescent="0.25">
      <c r="A14" s="54"/>
      <c r="B14" s="123" t="s">
        <v>66</v>
      </c>
      <c r="C14" s="208" t="s">
        <v>225</v>
      </c>
      <c r="D14" s="15">
        <v>1050</v>
      </c>
      <c r="E14" s="136"/>
      <c r="F14" s="137" t="e">
        <f>#REF!-E14</f>
        <v>#REF!</v>
      </c>
      <c r="G14" s="115"/>
    </row>
    <row r="15" spans="1:7" ht="15" customHeight="1" x14ac:dyDescent="0.25">
      <c r="A15" s="54"/>
      <c r="B15" s="123" t="s">
        <v>67</v>
      </c>
      <c r="C15" s="153" t="s">
        <v>176</v>
      </c>
      <c r="D15" s="15">
        <v>440</v>
      </c>
      <c r="E15" s="136"/>
      <c r="F15" s="137" t="e">
        <f>#REF!-E15</f>
        <v>#REF!</v>
      </c>
      <c r="G15" s="115"/>
    </row>
    <row r="16" spans="1:7" ht="24.9" customHeight="1" x14ac:dyDescent="0.25">
      <c r="A16" s="54"/>
      <c r="B16" s="123" t="s">
        <v>87</v>
      </c>
      <c r="C16" s="90" t="s">
        <v>206</v>
      </c>
      <c r="D16" s="15">
        <v>470</v>
      </c>
      <c r="E16" s="43"/>
      <c r="F16" s="42"/>
      <c r="G16" s="115"/>
    </row>
    <row r="17" spans="1:7" ht="15" customHeight="1" thickBot="1" x14ac:dyDescent="0.3">
      <c r="A17" s="54"/>
      <c r="B17" s="123" t="s">
        <v>68</v>
      </c>
      <c r="C17" s="81" t="s">
        <v>174</v>
      </c>
      <c r="D17" s="15">
        <v>604</v>
      </c>
      <c r="E17" s="43"/>
      <c r="F17" s="42" t="e">
        <f>#REF!-E17</f>
        <v>#REF!</v>
      </c>
      <c r="G17" s="115"/>
    </row>
    <row r="18" spans="1:7" ht="15" customHeight="1" thickBot="1" x14ac:dyDescent="0.3">
      <c r="A18" s="54"/>
      <c r="B18" s="58"/>
      <c r="C18" s="39"/>
      <c r="D18" s="29">
        <f>SUM(D14:D17)</f>
        <v>2564</v>
      </c>
      <c r="E18" s="64">
        <f>SUM(E15:E17)</f>
        <v>0</v>
      </c>
      <c r="F18" s="61" t="e">
        <f>#REF!-E18</f>
        <v>#REF!</v>
      </c>
      <c r="G18" s="115"/>
    </row>
    <row r="19" spans="1:7" ht="15" customHeight="1" x14ac:dyDescent="0.25">
      <c r="A19" s="54"/>
      <c r="B19" s="235"/>
      <c r="C19" s="236"/>
      <c r="D19" s="236"/>
      <c r="E19" s="236"/>
      <c r="F19" s="236"/>
      <c r="G19" s="115"/>
    </row>
    <row r="20" spans="1:7" ht="30" customHeight="1" x14ac:dyDescent="0.25">
      <c r="A20" s="12"/>
      <c r="B20" s="84" t="s">
        <v>5</v>
      </c>
      <c r="C20" s="17" t="s">
        <v>207</v>
      </c>
      <c r="D20" s="16" t="s">
        <v>39</v>
      </c>
      <c r="E20" s="44"/>
      <c r="F20" s="45"/>
      <c r="G20" s="115"/>
    </row>
    <row r="21" spans="1:7" ht="15" customHeight="1" x14ac:dyDescent="0.25">
      <c r="A21" s="12"/>
      <c r="B21" s="85" t="s">
        <v>26</v>
      </c>
      <c r="C21" s="82" t="s">
        <v>208</v>
      </c>
      <c r="D21" s="20">
        <v>465</v>
      </c>
      <c r="E21" s="44"/>
      <c r="F21" s="45" t="e">
        <f>#REF!-E21</f>
        <v>#REF!</v>
      </c>
      <c r="G21" s="115"/>
    </row>
    <row r="22" spans="1:7" ht="15" customHeight="1" thickBot="1" x14ac:dyDescent="0.3">
      <c r="A22" s="12"/>
      <c r="B22" s="85" t="s">
        <v>27</v>
      </c>
      <c r="C22" s="82" t="s">
        <v>226</v>
      </c>
      <c r="D22" s="20">
        <v>175</v>
      </c>
      <c r="E22" s="44"/>
      <c r="F22" s="45" t="e">
        <f>#REF!-E22</f>
        <v>#REF!</v>
      </c>
      <c r="G22" s="115"/>
    </row>
    <row r="23" spans="1:7" s="8" customFormat="1" ht="15" customHeight="1" thickBot="1" x14ac:dyDescent="0.3">
      <c r="A23" s="19"/>
      <c r="B23" s="27"/>
      <c r="C23" s="47"/>
      <c r="D23" s="29">
        <f>SUM(D21:D22)</f>
        <v>640</v>
      </c>
      <c r="E23" s="37">
        <f>SUM(E21:E21)</f>
        <v>0</v>
      </c>
      <c r="F23" s="38" t="e">
        <f>#REF!-E23</f>
        <v>#REF!</v>
      </c>
      <c r="G23" s="118"/>
    </row>
    <row r="24" spans="1:7" s="8" customFormat="1" ht="15" customHeight="1" x14ac:dyDescent="0.25">
      <c r="A24" s="19"/>
      <c r="B24" s="262"/>
      <c r="C24" s="263"/>
      <c r="D24" s="263"/>
      <c r="E24" s="263"/>
      <c r="F24" s="263"/>
      <c r="G24" s="118"/>
    </row>
    <row r="25" spans="1:7" ht="20.100000000000001" customHeight="1" x14ac:dyDescent="0.25">
      <c r="A25" s="12"/>
      <c r="B25" s="149" t="s">
        <v>145</v>
      </c>
      <c r="C25" s="150" t="s">
        <v>45</v>
      </c>
      <c r="D25" s="151" t="s">
        <v>39</v>
      </c>
      <c r="E25" s="152"/>
      <c r="F25" s="104"/>
      <c r="G25" s="115"/>
    </row>
    <row r="26" spans="1:7" ht="15" customHeight="1" x14ac:dyDescent="0.25">
      <c r="A26" s="12"/>
      <c r="B26" s="124" t="s">
        <v>28</v>
      </c>
      <c r="C26" s="95" t="s">
        <v>144</v>
      </c>
      <c r="D26" s="14">
        <v>25</v>
      </c>
      <c r="E26" s="49"/>
      <c r="F26" s="50" t="e">
        <f>#REF!-E26</f>
        <v>#REF!</v>
      </c>
      <c r="G26" s="119"/>
    </row>
    <row r="27" spans="1:7" ht="15" customHeight="1" thickBot="1" x14ac:dyDescent="0.3">
      <c r="A27" s="12"/>
      <c r="B27" s="124" t="s">
        <v>146</v>
      </c>
      <c r="C27" s="95" t="s">
        <v>209</v>
      </c>
      <c r="D27" s="14">
        <v>162</v>
      </c>
      <c r="E27" s="49"/>
      <c r="F27" s="50" t="e">
        <f>#REF!-E27</f>
        <v>#REF!</v>
      </c>
      <c r="G27" s="119"/>
    </row>
    <row r="28" spans="1:7" ht="15" customHeight="1" thickBot="1" x14ac:dyDescent="0.3">
      <c r="A28" s="54"/>
      <c r="B28" s="51"/>
      <c r="C28" s="52"/>
      <c r="D28" s="37">
        <f>SUM(D26:D27)</f>
        <v>187</v>
      </c>
      <c r="E28" s="37">
        <f ca="1">SUM(E26:E118)</f>
        <v>0</v>
      </c>
      <c r="F28" s="53">
        <f ca="1">#REF!-E28</f>
        <v>55954</v>
      </c>
      <c r="G28" s="115"/>
    </row>
    <row r="29" spans="1:7" ht="0.75" customHeight="1" thickBot="1" x14ac:dyDescent="0.3">
      <c r="A29" s="54"/>
      <c r="B29" s="254"/>
      <c r="C29" s="255"/>
      <c r="D29" s="255"/>
      <c r="E29" s="255"/>
      <c r="F29" s="255"/>
      <c r="G29" s="115"/>
    </row>
    <row r="30" spans="1:7" s="11" customFormat="1" ht="20.100000000000001" customHeight="1" x14ac:dyDescent="0.25">
      <c r="B30" s="210" t="s">
        <v>6</v>
      </c>
      <c r="C30" s="211" t="s">
        <v>41</v>
      </c>
      <c r="D30" s="212" t="s">
        <v>39</v>
      </c>
      <c r="E30" s="213"/>
      <c r="F30" s="214"/>
      <c r="G30" s="115"/>
    </row>
    <row r="31" spans="1:7" s="11" customFormat="1" ht="15.9" customHeight="1" x14ac:dyDescent="0.25">
      <c r="B31" s="99" t="s">
        <v>29</v>
      </c>
      <c r="C31" s="164" t="s">
        <v>105</v>
      </c>
      <c r="D31" s="100">
        <v>65</v>
      </c>
      <c r="E31" s="44"/>
      <c r="F31" s="73" t="e">
        <f>#REF!-E31</f>
        <v>#REF!</v>
      </c>
      <c r="G31" s="115"/>
    </row>
    <row r="32" spans="1:7" s="11" customFormat="1" ht="15.9" customHeight="1" x14ac:dyDescent="0.25">
      <c r="B32" s="99" t="s">
        <v>44</v>
      </c>
      <c r="C32" s="164" t="s">
        <v>60</v>
      </c>
      <c r="D32" s="101">
        <v>42</v>
      </c>
      <c r="E32" s="44"/>
      <c r="F32" s="73" t="e">
        <f>#REF!-E32</f>
        <v>#REF!</v>
      </c>
      <c r="G32" s="115"/>
    </row>
    <row r="33" spans="1:7" s="11" customFormat="1" ht="15.9" customHeight="1" x14ac:dyDescent="0.25">
      <c r="B33" s="99" t="s">
        <v>50</v>
      </c>
      <c r="C33" s="164" t="s">
        <v>75</v>
      </c>
      <c r="D33" s="101">
        <v>42</v>
      </c>
      <c r="E33" s="44"/>
      <c r="F33" s="73" t="e">
        <f>#REF!-E33</f>
        <v>#REF!</v>
      </c>
      <c r="G33" s="115"/>
    </row>
    <row r="34" spans="1:7" s="11" customFormat="1" ht="15.9" customHeight="1" x14ac:dyDescent="0.25">
      <c r="B34" s="99" t="s">
        <v>147</v>
      </c>
      <c r="C34" s="98" t="s">
        <v>106</v>
      </c>
      <c r="D34" s="101">
        <v>61</v>
      </c>
      <c r="E34" s="44"/>
      <c r="F34" s="73" t="e">
        <f>#REF!-E34</f>
        <v>#REF!</v>
      </c>
      <c r="G34" s="115"/>
    </row>
    <row r="35" spans="1:7" s="11" customFormat="1" ht="15.9" customHeight="1" x14ac:dyDescent="0.25">
      <c r="B35" s="99" t="s">
        <v>148</v>
      </c>
      <c r="C35" s="98" t="s">
        <v>107</v>
      </c>
      <c r="D35" s="101">
        <v>46</v>
      </c>
      <c r="E35" s="44"/>
      <c r="F35" s="73" t="e">
        <f>#REF!-E35</f>
        <v>#REF!</v>
      </c>
      <c r="G35" s="115"/>
    </row>
    <row r="36" spans="1:7" s="11" customFormat="1" ht="15.9" customHeight="1" x14ac:dyDescent="0.25">
      <c r="B36" s="99" t="s">
        <v>48</v>
      </c>
      <c r="C36" s="164" t="s">
        <v>108</v>
      </c>
      <c r="D36" s="102">
        <v>53</v>
      </c>
      <c r="E36" s="44"/>
      <c r="F36" s="73" t="e">
        <f>#REF!-E36</f>
        <v>#REF!</v>
      </c>
      <c r="G36" s="115"/>
    </row>
    <row r="37" spans="1:7" s="11" customFormat="1" ht="15.9" customHeight="1" x14ac:dyDescent="0.25">
      <c r="B37" s="99" t="s">
        <v>49</v>
      </c>
      <c r="C37" s="165" t="s">
        <v>109</v>
      </c>
      <c r="D37" s="102">
        <v>52</v>
      </c>
      <c r="E37" s="44"/>
      <c r="F37" s="73" t="e">
        <f>#REF!-E37</f>
        <v>#REF!</v>
      </c>
      <c r="G37" s="115"/>
    </row>
    <row r="38" spans="1:7" s="11" customFormat="1" ht="15.9" customHeight="1" x14ac:dyDescent="0.25">
      <c r="B38" s="99" t="s">
        <v>149</v>
      </c>
      <c r="C38" s="165" t="s">
        <v>110</v>
      </c>
      <c r="D38" s="102">
        <v>68</v>
      </c>
      <c r="E38" s="44"/>
      <c r="F38" s="73" t="e">
        <f>#REF!-E38</f>
        <v>#REF!</v>
      </c>
      <c r="G38" s="115"/>
    </row>
    <row r="39" spans="1:7" s="11" customFormat="1" ht="15.9" customHeight="1" x14ac:dyDescent="0.25">
      <c r="B39" s="99" t="s">
        <v>150</v>
      </c>
      <c r="C39" s="98" t="s">
        <v>181</v>
      </c>
      <c r="D39" s="102">
        <v>37</v>
      </c>
      <c r="E39" s="44"/>
      <c r="F39" s="73" t="e">
        <f>#REF!-E39</f>
        <v>#REF!</v>
      </c>
      <c r="G39" s="115"/>
    </row>
    <row r="40" spans="1:7" s="11" customFormat="1" ht="15.9" customHeight="1" x14ac:dyDescent="0.25">
      <c r="B40" s="99" t="s">
        <v>151</v>
      </c>
      <c r="C40" s="98" t="s">
        <v>182</v>
      </c>
      <c r="D40" s="102">
        <v>38</v>
      </c>
      <c r="E40" s="44"/>
      <c r="F40" s="73" t="e">
        <f>#REF!-E40</f>
        <v>#REF!</v>
      </c>
      <c r="G40" s="115"/>
    </row>
    <row r="41" spans="1:7" s="11" customFormat="1" ht="15.9" customHeight="1" x14ac:dyDescent="0.25">
      <c r="B41" s="99" t="s">
        <v>152</v>
      </c>
      <c r="C41" s="164" t="s">
        <v>129</v>
      </c>
      <c r="D41" s="94">
        <v>52</v>
      </c>
      <c r="E41" s="44"/>
      <c r="F41" s="130" t="e">
        <f>#REF!-E41</f>
        <v>#REF!</v>
      </c>
      <c r="G41" s="115"/>
    </row>
    <row r="42" spans="1:7" s="11" customFormat="1" ht="15.9" customHeight="1" x14ac:dyDescent="0.25">
      <c r="B42" s="99" t="s">
        <v>86</v>
      </c>
      <c r="C42" s="164" t="s">
        <v>111</v>
      </c>
      <c r="D42" s="94">
        <v>37</v>
      </c>
      <c r="E42" s="44"/>
      <c r="F42" s="130" t="e">
        <f>#REF!-E42</f>
        <v>#REF!</v>
      </c>
      <c r="G42" s="115"/>
    </row>
    <row r="43" spans="1:7" s="11" customFormat="1" ht="15.9" customHeight="1" x14ac:dyDescent="0.25">
      <c r="B43" s="99" t="s">
        <v>138</v>
      </c>
      <c r="C43" s="164" t="s">
        <v>74</v>
      </c>
      <c r="D43" s="94">
        <v>37</v>
      </c>
      <c r="E43" s="44"/>
      <c r="F43" s="130" t="e">
        <f>#REF!-E43</f>
        <v>#REF!</v>
      </c>
      <c r="G43" s="115"/>
    </row>
    <row r="44" spans="1:7" s="11" customFormat="1" ht="15.9" customHeight="1" x14ac:dyDescent="0.25">
      <c r="B44" s="99" t="s">
        <v>139</v>
      </c>
      <c r="C44" s="98" t="s">
        <v>112</v>
      </c>
      <c r="D44" s="94">
        <v>53</v>
      </c>
      <c r="E44" s="44"/>
      <c r="F44" s="130" t="e">
        <f>#REF!-E44</f>
        <v>#REF!</v>
      </c>
      <c r="G44" s="115"/>
    </row>
    <row r="45" spans="1:7" s="11" customFormat="1" ht="15.9" customHeight="1" thickBot="1" x14ac:dyDescent="0.3">
      <c r="B45" s="99" t="s">
        <v>88</v>
      </c>
      <c r="C45" s="98" t="s">
        <v>210</v>
      </c>
      <c r="D45" s="94">
        <v>47</v>
      </c>
      <c r="E45" s="44"/>
      <c r="F45" s="130" t="e">
        <f>#REF!-E45</f>
        <v>#REF!</v>
      </c>
      <c r="G45" s="115"/>
    </row>
    <row r="46" spans="1:7" s="11" customFormat="1" ht="15" customHeight="1" thickBot="1" x14ac:dyDescent="0.3">
      <c r="A46" s="12"/>
      <c r="B46" s="106"/>
      <c r="C46" s="107"/>
      <c r="D46" s="108">
        <f>SUM(D31:D45)</f>
        <v>730</v>
      </c>
      <c r="E46" s="55">
        <f>SUM(E31:E36)</f>
        <v>0</v>
      </c>
      <c r="F46" s="75" t="e">
        <f>#REF!-E46</f>
        <v>#REF!</v>
      </c>
      <c r="G46" s="115"/>
    </row>
    <row r="47" spans="1:7" s="11" customFormat="1" ht="15" customHeight="1" x14ac:dyDescent="0.25">
      <c r="A47" s="12"/>
      <c r="B47" s="264"/>
      <c r="C47" s="265"/>
      <c r="D47" s="265"/>
      <c r="E47" s="265"/>
      <c r="F47" s="265"/>
      <c r="G47" s="115"/>
    </row>
    <row r="48" spans="1:7" ht="19.5" customHeight="1" x14ac:dyDescent="0.25">
      <c r="A48" s="12"/>
      <c r="B48" s="84" t="s">
        <v>7</v>
      </c>
      <c r="C48" s="17" t="s">
        <v>83</v>
      </c>
      <c r="D48" s="16" t="s">
        <v>65</v>
      </c>
      <c r="E48" s="44"/>
      <c r="F48" s="45"/>
      <c r="G48" s="115"/>
    </row>
    <row r="49" spans="1:7" ht="15.9" customHeight="1" x14ac:dyDescent="0.25">
      <c r="A49" s="12"/>
      <c r="B49" s="88" t="s">
        <v>30</v>
      </c>
      <c r="C49" s="96" t="s">
        <v>84</v>
      </c>
      <c r="D49" s="97">
        <v>70</v>
      </c>
      <c r="E49" s="105"/>
      <c r="F49" s="57" t="e">
        <f>#REF!-E49</f>
        <v>#REF!</v>
      </c>
      <c r="G49" s="120"/>
    </row>
    <row r="50" spans="1:7" ht="15.9" customHeight="1" thickBot="1" x14ac:dyDescent="0.3">
      <c r="A50" s="12"/>
      <c r="B50" s="88" t="s">
        <v>31</v>
      </c>
      <c r="C50" s="96" t="s">
        <v>85</v>
      </c>
      <c r="D50" s="147">
        <v>23</v>
      </c>
      <c r="E50" s="79"/>
      <c r="F50" s="57" t="e">
        <f>#REF!-E50</f>
        <v>#REF!</v>
      </c>
      <c r="G50" s="120"/>
    </row>
    <row r="51" spans="1:7" ht="15" customHeight="1" thickBot="1" x14ac:dyDescent="0.3">
      <c r="A51" s="12"/>
      <c r="B51" s="62"/>
      <c r="C51" s="63"/>
      <c r="D51" s="108">
        <f>SUM(D49:D50)</f>
        <v>93</v>
      </c>
      <c r="E51" s="65">
        <f ca="1">SUM(E16:E49)</f>
        <v>0</v>
      </c>
      <c r="F51" s="66">
        <f ca="1">#REF!-E51</f>
        <v>74400</v>
      </c>
      <c r="G51" s="120"/>
    </row>
    <row r="52" spans="1:7" ht="15" customHeight="1" x14ac:dyDescent="0.25">
      <c r="A52" s="54"/>
      <c r="B52" s="256"/>
      <c r="C52" s="257"/>
      <c r="D52" s="257"/>
      <c r="E52" s="257"/>
      <c r="F52" s="257"/>
      <c r="G52" s="115"/>
    </row>
    <row r="53" spans="1:7" ht="20.100000000000001" customHeight="1" x14ac:dyDescent="0.25">
      <c r="A53" s="12"/>
      <c r="B53" s="84" t="s">
        <v>8</v>
      </c>
      <c r="C53" s="71" t="s">
        <v>51</v>
      </c>
      <c r="D53" s="67" t="s">
        <v>43</v>
      </c>
      <c r="E53" s="68"/>
      <c r="F53" s="69"/>
      <c r="G53" s="115"/>
    </row>
    <row r="54" spans="1:7" ht="15.9" customHeight="1" x14ac:dyDescent="0.25">
      <c r="A54" s="12"/>
      <c r="B54" s="124" t="s">
        <v>32</v>
      </c>
      <c r="C54" s="131" t="s">
        <v>92</v>
      </c>
      <c r="D54" s="128">
        <v>30</v>
      </c>
      <c r="E54" s="68"/>
      <c r="F54" s="69" t="e">
        <f>#REF!-E54</f>
        <v>#REF!</v>
      </c>
      <c r="G54" s="115"/>
    </row>
    <row r="55" spans="1:7" s="189" customFormat="1" ht="15.9" customHeight="1" x14ac:dyDescent="0.25">
      <c r="A55" s="187"/>
      <c r="B55" s="124" t="s">
        <v>33</v>
      </c>
      <c r="C55" s="205" t="s">
        <v>116</v>
      </c>
      <c r="D55" s="129">
        <v>45</v>
      </c>
      <c r="E55" s="206"/>
      <c r="F55" s="207" t="e">
        <f>#REF!-E55</f>
        <v>#REF!</v>
      </c>
      <c r="G55" s="188"/>
    </row>
    <row r="56" spans="1:7" ht="15.9" customHeight="1" x14ac:dyDescent="0.25">
      <c r="A56" s="12"/>
      <c r="B56" s="124" t="s">
        <v>153</v>
      </c>
      <c r="C56" s="159" t="s">
        <v>60</v>
      </c>
      <c r="D56" s="129">
        <v>25</v>
      </c>
      <c r="E56" s="109"/>
      <c r="F56" s="110" t="e">
        <f>#REF!-E56</f>
        <v>#REF!</v>
      </c>
      <c r="G56" s="115"/>
    </row>
    <row r="57" spans="1:7" ht="15.9" customHeight="1" x14ac:dyDescent="0.25">
      <c r="A57" s="12"/>
      <c r="B57" s="124" t="s">
        <v>154</v>
      </c>
      <c r="C57" s="159" t="s">
        <v>75</v>
      </c>
      <c r="D57" s="128">
        <v>25</v>
      </c>
      <c r="E57" s="68"/>
      <c r="F57" s="69" t="e">
        <f>#REF!-E57</f>
        <v>#REF!</v>
      </c>
      <c r="G57" s="115"/>
    </row>
    <row r="58" spans="1:7" ht="15.9" customHeight="1" thickBot="1" x14ac:dyDescent="0.3">
      <c r="A58" s="12"/>
      <c r="B58" s="124" t="s">
        <v>61</v>
      </c>
      <c r="C58" s="131" t="s">
        <v>205</v>
      </c>
      <c r="D58" s="129">
        <v>30</v>
      </c>
      <c r="E58" s="109"/>
      <c r="F58" s="110" t="e">
        <f>#REF!-E58</f>
        <v>#REF!</v>
      </c>
      <c r="G58" s="115"/>
    </row>
    <row r="59" spans="1:7" ht="15" customHeight="1" thickBot="1" x14ac:dyDescent="0.3">
      <c r="A59" s="12"/>
      <c r="B59" s="197"/>
      <c r="C59" s="63"/>
      <c r="D59" s="64">
        <f>SUM(D54:D58)</f>
        <v>155</v>
      </c>
      <c r="E59" s="65">
        <f>SUM(E54:E56)</f>
        <v>0</v>
      </c>
      <c r="F59" s="66" t="e">
        <f>#REF!-E59</f>
        <v>#REF!</v>
      </c>
      <c r="G59" s="115"/>
    </row>
    <row r="60" spans="1:7" ht="2.25" hidden="1" customHeight="1" x14ac:dyDescent="0.25">
      <c r="A60" s="54"/>
      <c r="B60" s="254"/>
      <c r="C60" s="255"/>
      <c r="D60" s="255"/>
      <c r="E60" s="255"/>
      <c r="F60" s="255"/>
      <c r="G60" s="115"/>
    </row>
    <row r="61" spans="1:7" ht="20.100000000000001" customHeight="1" x14ac:dyDescent="0.25">
      <c r="A61" s="12"/>
      <c r="B61" s="215" t="s">
        <v>11</v>
      </c>
      <c r="C61" s="216" t="s">
        <v>47</v>
      </c>
      <c r="D61" s="217" t="s">
        <v>16</v>
      </c>
      <c r="E61" s="218"/>
      <c r="F61" s="219"/>
      <c r="G61" s="120"/>
    </row>
    <row r="62" spans="1:7" ht="15" customHeight="1" x14ac:dyDescent="0.25">
      <c r="A62" s="12"/>
      <c r="B62" s="89" t="s">
        <v>38</v>
      </c>
      <c r="C62" s="114" t="s">
        <v>227</v>
      </c>
      <c r="D62" s="20">
        <v>12</v>
      </c>
      <c r="E62" s="56"/>
      <c r="F62" s="57" t="e">
        <f>#REF!-E62</f>
        <v>#REF!</v>
      </c>
      <c r="G62" s="120"/>
    </row>
    <row r="63" spans="1:7" ht="15" customHeight="1" x14ac:dyDescent="0.25">
      <c r="A63" s="12"/>
      <c r="B63" s="89" t="s">
        <v>34</v>
      </c>
      <c r="C63" s="90" t="s">
        <v>126</v>
      </c>
      <c r="D63" s="20">
        <v>11</v>
      </c>
      <c r="E63" s="56"/>
      <c r="F63" s="57" t="e">
        <f>#REF!-E63</f>
        <v>#REF!</v>
      </c>
      <c r="G63" s="120"/>
    </row>
    <row r="64" spans="1:7" ht="15" customHeight="1" x14ac:dyDescent="0.25">
      <c r="A64" s="12"/>
      <c r="B64" s="89" t="s">
        <v>35</v>
      </c>
      <c r="C64" s="90" t="s">
        <v>127</v>
      </c>
      <c r="D64" s="20">
        <v>12</v>
      </c>
      <c r="E64" s="56"/>
      <c r="F64" s="57" t="e">
        <f>#REF!-E64</f>
        <v>#REF!</v>
      </c>
      <c r="G64" s="120"/>
    </row>
    <row r="65" spans="1:7" ht="15" customHeight="1" thickBot="1" x14ac:dyDescent="0.3">
      <c r="A65" s="12"/>
      <c r="B65" s="89" t="s">
        <v>36</v>
      </c>
      <c r="C65" s="156" t="s">
        <v>128</v>
      </c>
      <c r="D65" s="83">
        <v>11</v>
      </c>
      <c r="E65" s="86"/>
      <c r="F65" s="57" t="e">
        <f>#REF!-E65</f>
        <v>#REF!</v>
      </c>
      <c r="G65" s="120"/>
    </row>
    <row r="66" spans="1:7" ht="15" customHeight="1" thickBot="1" x14ac:dyDescent="0.3">
      <c r="A66" s="12"/>
      <c r="B66" s="62"/>
      <c r="C66" s="63"/>
      <c r="D66" s="65">
        <f>SUM(D62:D65)</f>
        <v>46</v>
      </c>
      <c r="E66" s="65">
        <f ca="1">SUM(E49:E65)</f>
        <v>0</v>
      </c>
      <c r="F66" s="66">
        <f ca="1">#REF!-E66</f>
        <v>34800</v>
      </c>
      <c r="G66" s="115"/>
    </row>
    <row r="67" spans="1:7" ht="15" customHeight="1" x14ac:dyDescent="0.25">
      <c r="A67" s="12"/>
      <c r="B67" s="258"/>
      <c r="C67" s="259"/>
      <c r="D67" s="259"/>
      <c r="E67" s="259"/>
      <c r="F67" s="259"/>
      <c r="G67" s="115"/>
    </row>
    <row r="68" spans="1:7" s="11" customFormat="1" ht="20.100000000000001" customHeight="1" x14ac:dyDescent="0.25">
      <c r="A68" s="12"/>
      <c r="B68" s="84" t="s">
        <v>12</v>
      </c>
      <c r="C68" s="148" t="s">
        <v>40</v>
      </c>
      <c r="D68" s="16" t="s">
        <v>39</v>
      </c>
      <c r="E68" s="44"/>
      <c r="F68" s="45"/>
      <c r="G68" s="115"/>
    </row>
    <row r="69" spans="1:7" s="11" customFormat="1" ht="17.399999999999999" customHeight="1" x14ac:dyDescent="0.25">
      <c r="A69" s="12"/>
      <c r="B69" s="125" t="s">
        <v>53</v>
      </c>
      <c r="C69" s="158" t="s">
        <v>76</v>
      </c>
      <c r="D69" s="3">
        <v>116</v>
      </c>
      <c r="E69" s="44"/>
      <c r="F69" s="45">
        <f t="shared" ref="F69:F78" si="0">D69-E69</f>
        <v>116</v>
      </c>
      <c r="G69" s="115"/>
    </row>
    <row r="70" spans="1:7" s="11" customFormat="1" ht="17.399999999999999" customHeight="1" x14ac:dyDescent="0.25">
      <c r="A70" s="12"/>
      <c r="B70" s="125" t="s">
        <v>54</v>
      </c>
      <c r="C70" s="158" t="s">
        <v>95</v>
      </c>
      <c r="D70" s="3">
        <v>48</v>
      </c>
      <c r="E70" s="44"/>
      <c r="F70" s="45">
        <f t="shared" si="0"/>
        <v>48</v>
      </c>
      <c r="G70" s="115"/>
    </row>
    <row r="71" spans="1:7" s="11" customFormat="1" ht="17.399999999999999" customHeight="1" x14ac:dyDescent="0.25">
      <c r="A71" s="12"/>
      <c r="B71" s="125" t="s">
        <v>46</v>
      </c>
      <c r="C71" s="158" t="s">
        <v>129</v>
      </c>
      <c r="D71" s="3">
        <v>50</v>
      </c>
      <c r="E71" s="44"/>
      <c r="F71" s="45">
        <f t="shared" si="0"/>
        <v>50</v>
      </c>
      <c r="G71" s="115"/>
    </row>
    <row r="72" spans="1:7" s="11" customFormat="1" ht="17.399999999999999" customHeight="1" x14ac:dyDescent="0.25">
      <c r="A72" s="12"/>
      <c r="B72" s="125" t="s">
        <v>37</v>
      </c>
      <c r="C72" s="158" t="s">
        <v>130</v>
      </c>
      <c r="D72" s="3">
        <v>66</v>
      </c>
      <c r="E72" s="44"/>
      <c r="F72" s="45">
        <f t="shared" si="0"/>
        <v>66</v>
      </c>
      <c r="G72" s="115"/>
    </row>
    <row r="73" spans="1:7" s="11" customFormat="1" ht="17.399999999999999" customHeight="1" x14ac:dyDescent="0.25">
      <c r="A73" s="12"/>
      <c r="B73" s="125" t="s">
        <v>80</v>
      </c>
      <c r="C73" s="158" t="s">
        <v>112</v>
      </c>
      <c r="D73" s="3">
        <v>59</v>
      </c>
      <c r="E73" s="44"/>
      <c r="F73" s="45">
        <f t="shared" si="0"/>
        <v>59</v>
      </c>
      <c r="G73" s="115"/>
    </row>
    <row r="74" spans="1:7" s="11" customFormat="1" ht="17.399999999999999" customHeight="1" x14ac:dyDescent="0.25">
      <c r="A74" s="12"/>
      <c r="B74" s="125" t="s">
        <v>62</v>
      </c>
      <c r="C74" s="158" t="s">
        <v>131</v>
      </c>
      <c r="D74" s="3">
        <v>67</v>
      </c>
      <c r="E74" s="44"/>
      <c r="F74" s="45">
        <f t="shared" si="0"/>
        <v>67</v>
      </c>
      <c r="G74" s="115"/>
    </row>
    <row r="75" spans="1:7" s="11" customFormat="1" ht="17.399999999999999" customHeight="1" x14ac:dyDescent="0.25">
      <c r="A75" s="12"/>
      <c r="B75" s="125" t="s">
        <v>63</v>
      </c>
      <c r="C75" s="158" t="s">
        <v>132</v>
      </c>
      <c r="D75" s="3">
        <v>67</v>
      </c>
      <c r="F75" s="11">
        <f t="shared" si="0"/>
        <v>67</v>
      </c>
      <c r="G75" s="115"/>
    </row>
    <row r="76" spans="1:7" s="11" customFormat="1" ht="17.399999999999999" customHeight="1" x14ac:dyDescent="0.25">
      <c r="A76" s="12"/>
      <c r="B76" s="125" t="s">
        <v>69</v>
      </c>
      <c r="C76" s="158" t="s">
        <v>133</v>
      </c>
      <c r="D76" s="3">
        <v>153</v>
      </c>
      <c r="E76" s="44"/>
      <c r="F76" s="45">
        <f t="shared" si="0"/>
        <v>153</v>
      </c>
      <c r="G76" s="115"/>
    </row>
    <row r="77" spans="1:7" s="11" customFormat="1" ht="17.399999999999999" customHeight="1" x14ac:dyDescent="0.25">
      <c r="A77" s="12"/>
      <c r="B77" s="125" t="s">
        <v>155</v>
      </c>
      <c r="C77" s="158" t="s">
        <v>73</v>
      </c>
      <c r="D77" s="3">
        <v>74</v>
      </c>
      <c r="E77" s="44"/>
      <c r="F77" s="45">
        <f t="shared" si="0"/>
        <v>74</v>
      </c>
      <c r="G77" s="115"/>
    </row>
    <row r="78" spans="1:7" s="11" customFormat="1" ht="17.399999999999999" customHeight="1" x14ac:dyDescent="0.25">
      <c r="A78" s="12"/>
      <c r="B78" s="125" t="s">
        <v>156</v>
      </c>
      <c r="C78" s="158" t="s">
        <v>97</v>
      </c>
      <c r="D78" s="3">
        <v>112</v>
      </c>
      <c r="E78" s="44"/>
      <c r="F78" s="45">
        <f t="shared" si="0"/>
        <v>112</v>
      </c>
      <c r="G78" s="115"/>
    </row>
    <row r="79" spans="1:7" s="11" customFormat="1" ht="17.399999999999999" customHeight="1" x14ac:dyDescent="0.25">
      <c r="A79" s="12"/>
      <c r="B79" s="125" t="s">
        <v>157</v>
      </c>
      <c r="C79" s="158" t="s">
        <v>100</v>
      </c>
      <c r="D79" s="3">
        <v>233</v>
      </c>
      <c r="E79" s="44"/>
      <c r="F79" s="45"/>
      <c r="G79" s="115"/>
    </row>
    <row r="80" spans="1:7" s="11" customFormat="1" ht="17.399999999999999" customHeight="1" x14ac:dyDescent="0.25">
      <c r="A80" s="12"/>
      <c r="B80" s="125" t="s">
        <v>158</v>
      </c>
      <c r="C80" s="158" t="s">
        <v>101</v>
      </c>
      <c r="D80" s="3">
        <v>327</v>
      </c>
      <c r="E80" s="44"/>
      <c r="F80" s="45"/>
      <c r="G80" s="115"/>
    </row>
    <row r="81" spans="1:7" s="11" customFormat="1" ht="17.399999999999999" customHeight="1" x14ac:dyDescent="0.25">
      <c r="A81" s="12"/>
      <c r="B81" s="125" t="s">
        <v>159</v>
      </c>
      <c r="C81" s="158" t="s">
        <v>71</v>
      </c>
      <c r="D81" s="3">
        <v>57</v>
      </c>
      <c r="E81" s="44"/>
      <c r="F81" s="45">
        <f t="shared" ref="F81:F88" si="1">D81-E81</f>
        <v>57</v>
      </c>
      <c r="G81" s="115"/>
    </row>
    <row r="82" spans="1:7" s="11" customFormat="1" ht="17.399999999999999" customHeight="1" x14ac:dyDescent="0.25">
      <c r="A82" s="12"/>
      <c r="B82" s="125" t="s">
        <v>160</v>
      </c>
      <c r="C82" s="158" t="s">
        <v>72</v>
      </c>
      <c r="D82" s="3">
        <v>57</v>
      </c>
      <c r="E82" s="44"/>
      <c r="F82" s="45">
        <f t="shared" si="1"/>
        <v>57</v>
      </c>
      <c r="G82" s="115"/>
    </row>
    <row r="83" spans="1:7" s="11" customFormat="1" ht="17.399999999999999" customHeight="1" x14ac:dyDescent="0.25">
      <c r="A83" s="12"/>
      <c r="B83" s="125" t="s">
        <v>161</v>
      </c>
      <c r="C83" s="158" t="s">
        <v>98</v>
      </c>
      <c r="D83" s="3">
        <v>57</v>
      </c>
      <c r="E83" s="44"/>
      <c r="F83" s="45">
        <f t="shared" si="1"/>
        <v>57</v>
      </c>
      <c r="G83" s="115"/>
    </row>
    <row r="84" spans="1:7" s="11" customFormat="1" ht="17.399999999999999" customHeight="1" x14ac:dyDescent="0.25">
      <c r="A84" s="12"/>
      <c r="B84" s="125" t="s">
        <v>162</v>
      </c>
      <c r="C84" s="158" t="s">
        <v>99</v>
      </c>
      <c r="D84" s="3">
        <v>62</v>
      </c>
      <c r="E84" s="44"/>
      <c r="F84" s="45">
        <f t="shared" si="1"/>
        <v>62</v>
      </c>
      <c r="G84" s="115"/>
    </row>
    <row r="85" spans="1:7" s="11" customFormat="1" ht="17.399999999999999" customHeight="1" x14ac:dyDescent="0.25">
      <c r="A85" s="12"/>
      <c r="B85" s="125" t="s">
        <v>163</v>
      </c>
      <c r="C85" s="158" t="s">
        <v>81</v>
      </c>
      <c r="D85" s="3">
        <v>67</v>
      </c>
      <c r="E85" s="44"/>
      <c r="F85" s="45">
        <f t="shared" si="1"/>
        <v>67</v>
      </c>
      <c r="G85" s="115"/>
    </row>
    <row r="86" spans="1:7" s="11" customFormat="1" ht="17.399999999999999" customHeight="1" x14ac:dyDescent="0.25">
      <c r="A86" s="12"/>
      <c r="B86" s="125" t="s">
        <v>164</v>
      </c>
      <c r="C86" s="158" t="s">
        <v>52</v>
      </c>
      <c r="D86" s="3">
        <v>65</v>
      </c>
      <c r="E86" s="44"/>
      <c r="F86" s="45">
        <f t="shared" si="1"/>
        <v>65</v>
      </c>
      <c r="G86" s="115"/>
    </row>
    <row r="87" spans="1:7" s="11" customFormat="1" ht="17.399999999999999" customHeight="1" x14ac:dyDescent="0.25">
      <c r="A87" s="12"/>
      <c r="B87" s="125" t="s">
        <v>165</v>
      </c>
      <c r="C87" s="158" t="s">
        <v>42</v>
      </c>
      <c r="D87" s="3">
        <v>65</v>
      </c>
      <c r="E87" s="44"/>
      <c r="F87" s="45">
        <f t="shared" si="1"/>
        <v>65</v>
      </c>
      <c r="G87" s="115"/>
    </row>
    <row r="88" spans="1:7" s="11" customFormat="1" ht="17.399999999999999" customHeight="1" thickBot="1" x14ac:dyDescent="0.3">
      <c r="A88" s="12"/>
      <c r="B88" s="125" t="s">
        <v>166</v>
      </c>
      <c r="C88" s="158" t="s">
        <v>94</v>
      </c>
      <c r="D88" s="3">
        <v>57</v>
      </c>
      <c r="E88" s="44"/>
      <c r="F88" s="45">
        <f t="shared" si="1"/>
        <v>57</v>
      </c>
      <c r="G88" s="115"/>
    </row>
    <row r="89" spans="1:7" s="11" customFormat="1" ht="15" customHeight="1" thickBot="1" x14ac:dyDescent="0.3">
      <c r="A89" s="12"/>
      <c r="B89" s="58"/>
      <c r="C89" s="74"/>
      <c r="D89" s="59">
        <f>SUM(D69:D88)</f>
        <v>1859</v>
      </c>
      <c r="E89" s="60">
        <f ca="1">SUM(E28:E110)</f>
        <v>0</v>
      </c>
      <c r="F89" s="75">
        <f ca="1">#REF!-E89</f>
        <v>41400</v>
      </c>
      <c r="G89" s="115"/>
    </row>
    <row r="90" spans="1:7" s="11" customFormat="1" ht="0.75" customHeight="1" thickBot="1" x14ac:dyDescent="0.3">
      <c r="A90" s="12"/>
      <c r="B90" s="231"/>
      <c r="C90" s="232"/>
      <c r="D90" s="232"/>
      <c r="E90" s="232"/>
      <c r="F90" s="232"/>
      <c r="G90" s="115"/>
    </row>
    <row r="91" spans="1:7" s="11" customFormat="1" ht="20.100000000000001" customHeight="1" x14ac:dyDescent="0.25">
      <c r="A91" s="12"/>
      <c r="B91" s="210" t="s">
        <v>18</v>
      </c>
      <c r="C91" s="220" t="s">
        <v>134</v>
      </c>
      <c r="D91" s="217" t="s">
        <v>16</v>
      </c>
      <c r="E91" s="221"/>
      <c r="F91" s="222"/>
      <c r="G91" s="115"/>
    </row>
    <row r="92" spans="1:7" s="76" customFormat="1" ht="15" customHeight="1" x14ac:dyDescent="0.25">
      <c r="A92" s="54"/>
      <c r="B92" s="126" t="s">
        <v>55</v>
      </c>
      <c r="C92" s="142" t="s">
        <v>91</v>
      </c>
      <c r="D92" s="163">
        <v>12</v>
      </c>
      <c r="E92" s="43"/>
      <c r="F92" s="143" t="e">
        <f>#REF!-E92</f>
        <v>#REF!</v>
      </c>
      <c r="G92" s="121"/>
    </row>
    <row r="93" spans="1:7" s="76" customFormat="1" ht="15" customHeight="1" x14ac:dyDescent="0.25">
      <c r="A93" s="54"/>
      <c r="B93" s="126" t="s">
        <v>167</v>
      </c>
      <c r="C93" s="112" t="s">
        <v>96</v>
      </c>
      <c r="D93" s="163">
        <v>13</v>
      </c>
      <c r="E93" s="48"/>
      <c r="F93" s="113" t="e">
        <f>#REF!-E93</f>
        <v>#REF!</v>
      </c>
      <c r="G93" s="121"/>
    </row>
    <row r="94" spans="1:7" s="192" customFormat="1" ht="15" customHeight="1" x14ac:dyDescent="0.25">
      <c r="A94" s="187"/>
      <c r="B94" s="126" t="s">
        <v>168</v>
      </c>
      <c r="C94" s="190" t="s">
        <v>102</v>
      </c>
      <c r="D94" s="204">
        <v>9</v>
      </c>
      <c r="E94" s="139"/>
      <c r="F94" s="161"/>
      <c r="G94" s="188"/>
    </row>
    <row r="95" spans="1:7" s="76" customFormat="1" ht="15" customHeight="1" x14ac:dyDescent="0.25">
      <c r="A95" s="54"/>
      <c r="B95" s="126" t="s">
        <v>169</v>
      </c>
      <c r="C95" s="190" t="s">
        <v>103</v>
      </c>
      <c r="D95" s="191">
        <v>6</v>
      </c>
      <c r="E95" s="139"/>
      <c r="F95" s="161"/>
      <c r="G95" s="121"/>
    </row>
    <row r="96" spans="1:7" s="76" customFormat="1" ht="15" customHeight="1" thickBot="1" x14ac:dyDescent="0.3">
      <c r="A96" s="54"/>
      <c r="B96" s="126" t="s">
        <v>170</v>
      </c>
      <c r="C96" s="181" t="s">
        <v>177</v>
      </c>
      <c r="D96" s="171">
        <v>17</v>
      </c>
      <c r="E96" s="72"/>
      <c r="F96" s="138"/>
      <c r="G96" s="121"/>
    </row>
    <row r="97" spans="1:7" s="11" customFormat="1" ht="15" customHeight="1" thickBot="1" x14ac:dyDescent="0.3">
      <c r="A97" s="12"/>
      <c r="B97" s="77"/>
      <c r="C97" s="70"/>
      <c r="D97" s="29"/>
      <c r="E97" s="37">
        <f>SUM(E92:E93)</f>
        <v>0</v>
      </c>
      <c r="F97" s="38" t="e">
        <f>#REF!-E97</f>
        <v>#REF!</v>
      </c>
      <c r="G97" s="115"/>
    </row>
    <row r="98" spans="1:7" s="178" customFormat="1" ht="15" customHeight="1" x14ac:dyDescent="0.25">
      <c r="A98" s="172"/>
      <c r="B98" s="173"/>
      <c r="C98" s="174"/>
      <c r="D98" s="175"/>
      <c r="E98" s="175"/>
      <c r="F98" s="176"/>
      <c r="G98" s="177"/>
    </row>
    <row r="99" spans="1:7" s="11" customFormat="1" ht="20.100000000000001" customHeight="1" x14ac:dyDescent="0.25">
      <c r="A99" s="12"/>
      <c r="B99" s="84" t="s">
        <v>19</v>
      </c>
      <c r="C99" s="17" t="s">
        <v>135</v>
      </c>
      <c r="D99" s="16" t="s">
        <v>137</v>
      </c>
      <c r="E99" s="44"/>
      <c r="F99" s="45"/>
      <c r="G99" s="115"/>
    </row>
    <row r="100" spans="1:7" s="76" customFormat="1" ht="15" customHeight="1" x14ac:dyDescent="0.25">
      <c r="A100" s="54"/>
      <c r="B100" s="126" t="s">
        <v>56</v>
      </c>
      <c r="C100" s="142" t="s">
        <v>91</v>
      </c>
      <c r="D100" s="163">
        <v>520</v>
      </c>
      <c r="E100" s="43"/>
      <c r="F100" s="143" t="e">
        <f>#REF!-E100</f>
        <v>#REF!</v>
      </c>
      <c r="G100" s="121"/>
    </row>
    <row r="101" spans="1:7" s="76" customFormat="1" ht="15" customHeight="1" x14ac:dyDescent="0.25">
      <c r="A101" s="54"/>
      <c r="B101" s="126" t="s">
        <v>57</v>
      </c>
      <c r="C101" s="112" t="s">
        <v>136</v>
      </c>
      <c r="D101" s="163">
        <v>550</v>
      </c>
      <c r="E101" s="48"/>
      <c r="F101" s="113" t="e">
        <f>#REF!-E101</f>
        <v>#REF!</v>
      </c>
      <c r="G101" s="121"/>
    </row>
    <row r="102" spans="1:7" s="76" customFormat="1" ht="15" customHeight="1" x14ac:dyDescent="0.25">
      <c r="A102" s="54"/>
      <c r="B102" s="126" t="s">
        <v>58</v>
      </c>
      <c r="C102" s="160" t="s">
        <v>102</v>
      </c>
      <c r="D102" s="163">
        <v>550</v>
      </c>
      <c r="E102" s="139"/>
      <c r="F102" s="161"/>
      <c r="G102" s="121"/>
    </row>
    <row r="103" spans="1:7" s="76" customFormat="1" ht="15" customHeight="1" thickBot="1" x14ac:dyDescent="0.3">
      <c r="A103" s="54"/>
      <c r="B103" s="126" t="s">
        <v>59</v>
      </c>
      <c r="C103" s="160" t="s">
        <v>103</v>
      </c>
      <c r="D103" s="162">
        <v>230</v>
      </c>
      <c r="E103" s="139"/>
      <c r="F103" s="161"/>
      <c r="G103" s="121"/>
    </row>
    <row r="104" spans="1:7" s="11" customFormat="1" ht="15" customHeight="1" thickBot="1" x14ac:dyDescent="0.3">
      <c r="A104" s="12"/>
      <c r="B104" s="77"/>
      <c r="C104" s="70"/>
      <c r="D104" s="29"/>
      <c r="E104" s="37">
        <f>SUM(E100:E101)</f>
        <v>0</v>
      </c>
      <c r="F104" s="38" t="e">
        <f>#REF!-E104</f>
        <v>#REF!</v>
      </c>
      <c r="G104" s="115"/>
    </row>
    <row r="105" spans="1:7" s="11" customFormat="1" ht="15" customHeight="1" x14ac:dyDescent="0.25">
      <c r="A105" s="12"/>
      <c r="B105" s="154"/>
      <c r="C105" s="155"/>
      <c r="D105" s="155"/>
      <c r="E105" s="155"/>
      <c r="F105" s="155"/>
      <c r="G105" s="115"/>
    </row>
    <row r="106" spans="1:7" s="192" customFormat="1" ht="30" customHeight="1" x14ac:dyDescent="0.25">
      <c r="A106" s="187"/>
      <c r="B106" s="84" t="s">
        <v>20</v>
      </c>
      <c r="C106" s="17" t="s">
        <v>228</v>
      </c>
      <c r="D106" s="201"/>
      <c r="E106" s="202"/>
      <c r="F106" s="203"/>
      <c r="G106" s="188"/>
    </row>
    <row r="107" spans="1:7" s="11" customFormat="1" ht="15" customHeight="1" x14ac:dyDescent="0.25">
      <c r="A107" s="12"/>
      <c r="B107" s="237"/>
      <c r="C107" s="238"/>
      <c r="D107" s="238"/>
      <c r="E107" s="238"/>
      <c r="F107" s="238"/>
      <c r="G107" s="115"/>
    </row>
    <row r="108" spans="1:7" s="11" customFormat="1" ht="20.100000000000001" customHeight="1" x14ac:dyDescent="0.25">
      <c r="A108" s="12"/>
      <c r="B108" s="84" t="s">
        <v>21</v>
      </c>
      <c r="C108" s="17" t="s">
        <v>9</v>
      </c>
      <c r="D108" s="16" t="s">
        <v>90</v>
      </c>
      <c r="E108" s="44"/>
      <c r="F108" s="45"/>
      <c r="G108" s="115"/>
    </row>
    <row r="109" spans="1:7" s="11" customFormat="1" ht="30" customHeight="1" x14ac:dyDescent="0.25">
      <c r="B109" s="99" t="s">
        <v>183</v>
      </c>
      <c r="C109" s="132" t="s">
        <v>70</v>
      </c>
      <c r="D109" s="133">
        <v>1</v>
      </c>
      <c r="E109" s="92"/>
      <c r="F109" s="93" t="e">
        <f>#REF!-E109</f>
        <v>#REF!</v>
      </c>
      <c r="G109" s="115"/>
    </row>
    <row r="110" spans="1:7" s="11" customFormat="1" ht="15" customHeight="1" thickBot="1" x14ac:dyDescent="0.3">
      <c r="A110" s="54"/>
      <c r="B110" s="99" t="s">
        <v>184</v>
      </c>
      <c r="C110" s="90" t="s">
        <v>104</v>
      </c>
      <c r="D110" s="135">
        <v>14</v>
      </c>
      <c r="E110" s="134"/>
      <c r="F110" s="111" t="e">
        <f>#REF!-E110</f>
        <v>#REF!</v>
      </c>
      <c r="G110" s="115"/>
    </row>
    <row r="111" spans="1:7" s="11" customFormat="1" ht="30" customHeight="1" x14ac:dyDescent="0.25">
      <c r="A111" s="54"/>
      <c r="B111" s="99" t="s">
        <v>185</v>
      </c>
      <c r="C111" s="132" t="s">
        <v>82</v>
      </c>
      <c r="D111" s="144">
        <v>5</v>
      </c>
      <c r="E111" s="46"/>
      <c r="F111" s="45" t="e">
        <f>#REF!-E111</f>
        <v>#REF!</v>
      </c>
      <c r="G111" s="115"/>
    </row>
    <row r="112" spans="1:7" s="11" customFormat="1" ht="15" customHeight="1" x14ac:dyDescent="0.25">
      <c r="A112" s="54"/>
      <c r="B112" s="99" t="s">
        <v>186</v>
      </c>
      <c r="C112" s="132" t="s">
        <v>113</v>
      </c>
      <c r="D112" s="144">
        <v>40</v>
      </c>
      <c r="E112" s="46"/>
      <c r="F112" s="45" t="e">
        <f>#REF!-E112</f>
        <v>#REF!</v>
      </c>
      <c r="G112" s="115"/>
    </row>
    <row r="113" spans="1:7" s="11" customFormat="1" ht="15" customHeight="1" x14ac:dyDescent="0.25">
      <c r="A113" s="54"/>
      <c r="B113" s="99" t="s">
        <v>187</v>
      </c>
      <c r="C113" s="132" t="s">
        <v>125</v>
      </c>
      <c r="D113" s="144">
        <v>4</v>
      </c>
      <c r="E113" s="46"/>
      <c r="F113" s="45" t="e">
        <f>#REF!-E113</f>
        <v>#REF!</v>
      </c>
      <c r="G113" s="115"/>
    </row>
    <row r="114" spans="1:7" s="11" customFormat="1" ht="15" customHeight="1" x14ac:dyDescent="0.25">
      <c r="A114" s="54"/>
      <c r="B114" s="99" t="s">
        <v>188</v>
      </c>
      <c r="C114" s="98" t="s">
        <v>173</v>
      </c>
      <c r="D114" s="180">
        <v>30</v>
      </c>
      <c r="E114" s="170"/>
      <c r="F114" s="34"/>
      <c r="G114" s="115"/>
    </row>
    <row r="115" spans="1:7" s="11" customFormat="1" ht="27.75" customHeight="1" x14ac:dyDescent="0.25">
      <c r="A115" s="54"/>
      <c r="B115" s="99" t="s">
        <v>189</v>
      </c>
      <c r="C115" s="183" t="s">
        <v>178</v>
      </c>
      <c r="D115" s="184" t="s">
        <v>179</v>
      </c>
      <c r="E115" s="185"/>
      <c r="F115" s="186"/>
      <c r="G115" s="115"/>
    </row>
    <row r="116" spans="1:7" s="11" customFormat="1" ht="16.5" customHeight="1" thickBot="1" x14ac:dyDescent="0.3">
      <c r="A116" s="54"/>
      <c r="B116" s="99" t="s">
        <v>190</v>
      </c>
      <c r="C116" s="179" t="s">
        <v>180</v>
      </c>
      <c r="D116" s="182">
        <v>65</v>
      </c>
      <c r="E116" s="170"/>
      <c r="F116" s="34"/>
      <c r="G116" s="115"/>
    </row>
    <row r="117" spans="1:7" s="11" customFormat="1" ht="15" customHeight="1" thickBot="1" x14ac:dyDescent="0.3">
      <c r="A117" s="54"/>
      <c r="B117" s="77"/>
      <c r="C117" s="70"/>
      <c r="D117" s="29"/>
      <c r="E117" s="37">
        <f>SUM(E109:E109)</f>
        <v>0</v>
      </c>
      <c r="F117" s="38" t="e">
        <f>#REF!-E117</f>
        <v>#REF!</v>
      </c>
      <c r="G117" s="115"/>
    </row>
    <row r="118" spans="1:7" s="11" customFormat="1" ht="0.75" customHeight="1" thickBot="1" x14ac:dyDescent="0.3">
      <c r="A118" s="54"/>
      <c r="B118" s="260"/>
      <c r="C118" s="261"/>
      <c r="D118" s="261"/>
      <c r="E118" s="261"/>
      <c r="F118" s="261"/>
      <c r="G118" s="115"/>
    </row>
    <row r="119" spans="1:7" s="11" customFormat="1" ht="47.25" customHeight="1" thickBot="1" x14ac:dyDescent="0.3">
      <c r="A119" s="12"/>
      <c r="B119" s="146" t="s">
        <v>191</v>
      </c>
      <c r="C119" s="145" t="s">
        <v>89</v>
      </c>
      <c r="D119" s="108"/>
      <c r="E119" s="140"/>
      <c r="F119" s="141"/>
      <c r="G119" s="115"/>
    </row>
    <row r="120" spans="1:7" s="11" customFormat="1" ht="11.25" customHeight="1" x14ac:dyDescent="0.25">
      <c r="A120" s="12"/>
      <c r="B120" s="233"/>
      <c r="C120" s="234"/>
      <c r="D120" s="234"/>
      <c r="E120" s="234"/>
      <c r="F120" s="234"/>
      <c r="G120" s="115"/>
    </row>
    <row r="121" spans="1:7" s="11" customFormat="1" ht="15" customHeight="1" x14ac:dyDescent="0.25">
      <c r="B121" s="195" t="s">
        <v>171</v>
      </c>
      <c r="C121" s="193" t="s">
        <v>115</v>
      </c>
      <c r="D121" s="194" t="s">
        <v>16</v>
      </c>
      <c r="E121" s="44"/>
      <c r="F121" s="45"/>
      <c r="G121" s="115"/>
    </row>
    <row r="122" spans="1:7" s="11" customFormat="1" ht="15" customHeight="1" x14ac:dyDescent="0.25">
      <c r="A122" s="12"/>
      <c r="B122" s="167" t="s">
        <v>192</v>
      </c>
      <c r="C122" s="168" t="s">
        <v>117</v>
      </c>
      <c r="D122" s="169">
        <v>1</v>
      </c>
      <c r="E122" s="40"/>
      <c r="F122" s="41" t="e">
        <f>#REF!-E122</f>
        <v>#REF!</v>
      </c>
      <c r="G122" s="115"/>
    </row>
    <row r="123" spans="1:7" s="11" customFormat="1" ht="15" customHeight="1" x14ac:dyDescent="0.25">
      <c r="A123" s="12"/>
      <c r="B123" s="167" t="s">
        <v>193</v>
      </c>
      <c r="C123" s="168" t="s">
        <v>77</v>
      </c>
      <c r="D123" s="169">
        <v>1</v>
      </c>
      <c r="E123" s="40"/>
      <c r="F123" s="41" t="e">
        <f>#REF!-E123</f>
        <v>#REF!</v>
      </c>
      <c r="G123" s="115"/>
    </row>
    <row r="124" spans="1:7" s="11" customFormat="1" ht="15" customHeight="1" x14ac:dyDescent="0.25">
      <c r="A124" s="12"/>
      <c r="B124" s="167" t="s">
        <v>194</v>
      </c>
      <c r="C124" s="168" t="s">
        <v>78</v>
      </c>
      <c r="D124" s="169">
        <v>1</v>
      </c>
      <c r="E124" s="40"/>
      <c r="F124" s="41" t="e">
        <f>#REF!-E124</f>
        <v>#REF!</v>
      </c>
      <c r="G124" s="115"/>
    </row>
    <row r="125" spans="1:7" s="11" customFormat="1" ht="15" customHeight="1" x14ac:dyDescent="0.25">
      <c r="A125" s="12"/>
      <c r="B125" s="167" t="s">
        <v>195</v>
      </c>
      <c r="C125" s="168" t="s">
        <v>118</v>
      </c>
      <c r="D125" s="169">
        <v>1</v>
      </c>
      <c r="E125" s="40"/>
      <c r="F125" s="41" t="e">
        <f>#REF!-E125</f>
        <v>#REF!</v>
      </c>
      <c r="G125" s="115"/>
    </row>
    <row r="126" spans="1:7" s="11" customFormat="1" ht="15" customHeight="1" x14ac:dyDescent="0.25">
      <c r="A126" s="12"/>
      <c r="B126" s="167" t="s">
        <v>196</v>
      </c>
      <c r="C126" s="168" t="s">
        <v>79</v>
      </c>
      <c r="D126" s="169">
        <v>1</v>
      </c>
      <c r="E126" s="40"/>
      <c r="F126" s="41" t="e">
        <f>#REF!-E126</f>
        <v>#REF!</v>
      </c>
      <c r="G126" s="115"/>
    </row>
    <row r="127" spans="1:7" s="11" customFormat="1" ht="15" customHeight="1" x14ac:dyDescent="0.25">
      <c r="A127" s="12"/>
      <c r="B127" s="167" t="s">
        <v>197</v>
      </c>
      <c r="C127" s="168" t="s">
        <v>119</v>
      </c>
      <c r="D127" s="169">
        <v>1</v>
      </c>
      <c r="E127" s="40"/>
      <c r="F127" s="41" t="e">
        <f>#REF!-E127</f>
        <v>#REF!</v>
      </c>
      <c r="G127" s="115"/>
    </row>
    <row r="128" spans="1:7" s="11" customFormat="1" ht="15" customHeight="1" x14ac:dyDescent="0.25">
      <c r="A128" s="12"/>
      <c r="B128" s="167" t="s">
        <v>198</v>
      </c>
      <c r="C128" s="168" t="s">
        <v>120</v>
      </c>
      <c r="D128" s="169">
        <v>1</v>
      </c>
      <c r="E128" s="40"/>
      <c r="F128" s="41" t="e">
        <f>#REF!-E128</f>
        <v>#REF!</v>
      </c>
      <c r="G128" s="115"/>
    </row>
    <row r="129" spans="1:7" s="11" customFormat="1" ht="15" customHeight="1" x14ac:dyDescent="0.25">
      <c r="A129" s="12"/>
      <c r="B129" s="167" t="s">
        <v>199</v>
      </c>
      <c r="C129" s="168" t="s">
        <v>121</v>
      </c>
      <c r="D129" s="169">
        <v>1</v>
      </c>
      <c r="E129" s="40"/>
      <c r="F129" s="41" t="e">
        <f>#REF!-E129</f>
        <v>#REF!</v>
      </c>
      <c r="G129" s="115"/>
    </row>
    <row r="130" spans="1:7" s="11" customFormat="1" ht="15" customHeight="1" x14ac:dyDescent="0.25">
      <c r="A130" s="12"/>
      <c r="B130" s="167" t="s">
        <v>200</v>
      </c>
      <c r="C130" s="168" t="s">
        <v>91</v>
      </c>
      <c r="D130" s="169">
        <v>1</v>
      </c>
      <c r="E130" s="40"/>
      <c r="F130" s="41" t="e">
        <f>#REF!-E130</f>
        <v>#REF!</v>
      </c>
      <c r="G130" s="115"/>
    </row>
    <row r="131" spans="1:7" s="11" customFormat="1" ht="15" customHeight="1" x14ac:dyDescent="0.25">
      <c r="A131" s="12"/>
      <c r="B131" s="167" t="s">
        <v>201</v>
      </c>
      <c r="C131" s="168" t="s">
        <v>122</v>
      </c>
      <c r="D131" s="169">
        <v>1</v>
      </c>
      <c r="E131" s="40"/>
      <c r="F131" s="41" t="e">
        <f>#REF!-E131</f>
        <v>#REF!</v>
      </c>
      <c r="G131" s="115"/>
    </row>
    <row r="132" spans="1:7" s="11" customFormat="1" ht="15" customHeight="1" x14ac:dyDescent="0.25">
      <c r="A132" s="12"/>
      <c r="B132" s="167" t="s">
        <v>202</v>
      </c>
      <c r="C132" s="168" t="s">
        <v>123</v>
      </c>
      <c r="D132" s="169">
        <v>1</v>
      </c>
      <c r="E132" s="40"/>
      <c r="F132" s="41" t="e">
        <f>#REF!-E132</f>
        <v>#REF!</v>
      </c>
      <c r="G132" s="115"/>
    </row>
    <row r="133" spans="1:7" s="11" customFormat="1" ht="15" customHeight="1" x14ac:dyDescent="0.25">
      <c r="A133" s="12"/>
      <c r="B133" s="167" t="s">
        <v>203</v>
      </c>
      <c r="C133" s="168" t="s">
        <v>124</v>
      </c>
      <c r="D133" s="169">
        <v>1</v>
      </c>
      <c r="E133" s="40"/>
      <c r="F133" s="41" t="e">
        <f>#REF!-E133</f>
        <v>#REF!</v>
      </c>
      <c r="G133" s="115"/>
    </row>
    <row r="134" spans="1:7" s="11" customFormat="1" ht="15" customHeight="1" thickBot="1" x14ac:dyDescent="0.3">
      <c r="A134" s="12"/>
      <c r="B134" s="167" t="s">
        <v>204</v>
      </c>
      <c r="C134" s="168" t="s">
        <v>116</v>
      </c>
      <c r="D134" s="169">
        <v>1</v>
      </c>
      <c r="E134" s="40"/>
      <c r="F134" s="41" t="e">
        <f>#REF!-E134</f>
        <v>#REF!</v>
      </c>
      <c r="G134" s="115"/>
    </row>
    <row r="135" spans="1:7" s="11" customFormat="1" ht="15" customHeight="1" thickBot="1" x14ac:dyDescent="0.3">
      <c r="A135" s="12"/>
      <c r="B135" s="77"/>
      <c r="C135" s="70"/>
      <c r="D135" s="166">
        <f>SUM(D122:D134)</f>
        <v>13</v>
      </c>
      <c r="E135" s="37">
        <f>SUM(E120:E120)</f>
        <v>0</v>
      </c>
      <c r="F135" s="38" t="e">
        <f>#REF!-E135</f>
        <v>#REF!</v>
      </c>
      <c r="G135" s="115"/>
    </row>
    <row r="136" spans="1:7" s="11" customFormat="1" ht="18" customHeight="1" x14ac:dyDescent="0.25">
      <c r="A136" s="12"/>
      <c r="B136" s="239"/>
      <c r="C136" s="240"/>
      <c r="D136" s="240"/>
      <c r="E136" s="240"/>
      <c r="F136" s="240"/>
      <c r="G136" s="115"/>
    </row>
    <row r="137" spans="1:7" s="11" customFormat="1" ht="15" customHeight="1" x14ac:dyDescent="0.25">
      <c r="B137" s="195" t="s">
        <v>211</v>
      </c>
      <c r="C137" s="148" t="s">
        <v>230</v>
      </c>
      <c r="D137" s="196" t="s">
        <v>213</v>
      </c>
      <c r="E137" s="44"/>
      <c r="F137" s="45"/>
    </row>
    <row r="138" spans="1:7" s="11" customFormat="1" ht="15" customHeight="1" x14ac:dyDescent="0.25">
      <c r="A138" s="12"/>
      <c r="B138" s="167" t="s">
        <v>140</v>
      </c>
      <c r="C138" s="168" t="s">
        <v>212</v>
      </c>
      <c r="D138" s="169">
        <v>9</v>
      </c>
      <c r="E138" s="40"/>
      <c r="F138" s="41" t="e">
        <f>#REF!-E138</f>
        <v>#REF!</v>
      </c>
      <c r="G138" s="115"/>
    </row>
    <row r="139" spans="1:7" s="11" customFormat="1" ht="15" customHeight="1" x14ac:dyDescent="0.25">
      <c r="A139" s="12"/>
      <c r="B139" s="167" t="s">
        <v>141</v>
      </c>
      <c r="C139" s="168" t="s">
        <v>222</v>
      </c>
      <c r="D139" s="169">
        <v>8</v>
      </c>
      <c r="E139" s="40"/>
      <c r="F139" s="41" t="e">
        <f>#REF!-E139</f>
        <v>#REF!</v>
      </c>
      <c r="G139" s="115"/>
    </row>
    <row r="140" spans="1:7" s="11" customFormat="1" ht="15" customHeight="1" x14ac:dyDescent="0.25">
      <c r="A140" s="12"/>
      <c r="B140" s="167" t="s">
        <v>142</v>
      </c>
      <c r="C140" s="168" t="s">
        <v>214</v>
      </c>
      <c r="D140" s="169">
        <v>21</v>
      </c>
      <c r="E140" s="40"/>
      <c r="F140" s="41" t="e">
        <f>#REF!-E140</f>
        <v>#REF!</v>
      </c>
      <c r="G140" s="115"/>
    </row>
    <row r="141" spans="1:7" s="11" customFormat="1" ht="15" customHeight="1" x14ac:dyDescent="0.25">
      <c r="A141" s="12"/>
      <c r="B141" s="167" t="s">
        <v>143</v>
      </c>
      <c r="C141" s="168" t="s">
        <v>215</v>
      </c>
      <c r="D141" s="169">
        <v>8</v>
      </c>
      <c r="E141" s="40"/>
      <c r="F141" s="41" t="e">
        <f>#REF!-E141</f>
        <v>#REF!</v>
      </c>
      <c r="G141" s="115"/>
    </row>
    <row r="142" spans="1:7" s="11" customFormat="1" ht="15" customHeight="1" thickBot="1" x14ac:dyDescent="0.3">
      <c r="A142" s="12"/>
      <c r="B142" s="167" t="s">
        <v>216</v>
      </c>
      <c r="C142" s="168" t="s">
        <v>217</v>
      </c>
      <c r="D142" s="169">
        <v>10</v>
      </c>
      <c r="E142" s="40"/>
      <c r="F142" s="41" t="e">
        <f>#REF!-E142</f>
        <v>#REF!</v>
      </c>
      <c r="G142" s="115"/>
    </row>
    <row r="143" spans="1:7" s="11" customFormat="1" ht="15" customHeight="1" thickBot="1" x14ac:dyDescent="0.3">
      <c r="A143" s="12"/>
      <c r="B143" s="77"/>
      <c r="C143" s="70"/>
      <c r="D143" s="166">
        <f>SUM(D138:D142)</f>
        <v>56</v>
      </c>
      <c r="E143" s="37">
        <f>SUM(E128:E128)</f>
        <v>0</v>
      </c>
      <c r="F143" s="38" t="e">
        <f>#REF!-E143</f>
        <v>#REF!</v>
      </c>
      <c r="G143" s="115"/>
    </row>
    <row r="144" spans="1:7" s="11" customFormat="1" ht="15.75" customHeight="1" x14ac:dyDescent="0.25">
      <c r="A144" s="12"/>
      <c r="B144" s="239"/>
      <c r="C144" s="240"/>
      <c r="D144" s="240"/>
      <c r="E144" s="240"/>
      <c r="F144" s="240"/>
      <c r="G144" s="115"/>
    </row>
    <row r="145" spans="1:7" s="11" customFormat="1" ht="15" customHeight="1" x14ac:dyDescent="0.25">
      <c r="A145" s="12"/>
      <c r="B145" s="84" t="s">
        <v>172</v>
      </c>
      <c r="C145" s="17" t="s">
        <v>22</v>
      </c>
      <c r="D145" s="91" t="s">
        <v>23</v>
      </c>
      <c r="E145" s="92"/>
      <c r="F145" s="157"/>
      <c r="G145" s="115"/>
    </row>
    <row r="146" spans="1:7" s="11" customFormat="1" ht="15" customHeight="1" x14ac:dyDescent="0.25">
      <c r="A146" s="54"/>
      <c r="B146" s="127" t="s">
        <v>218</v>
      </c>
      <c r="C146" s="98" t="s">
        <v>24</v>
      </c>
      <c r="D146" s="16" t="s">
        <v>23</v>
      </c>
      <c r="E146" s="44"/>
      <c r="F146" s="45" t="e">
        <f>#REF!-E146</f>
        <v>#REF!</v>
      </c>
      <c r="G146" s="115"/>
    </row>
    <row r="147" spans="1:7" s="11" customFormat="1" ht="15" customHeight="1" thickBot="1" x14ac:dyDescent="0.3">
      <c r="A147" s="54"/>
      <c r="B147" s="127" t="s">
        <v>219</v>
      </c>
      <c r="C147" s="98" t="s">
        <v>114</v>
      </c>
      <c r="D147" s="103" t="s">
        <v>23</v>
      </c>
      <c r="E147" s="198"/>
      <c r="F147" s="199"/>
      <c r="G147" s="115"/>
    </row>
    <row r="148" spans="1:7" s="11" customFormat="1" ht="15" customHeight="1" thickBot="1" x14ac:dyDescent="0.3">
      <c r="A148" s="54"/>
      <c r="B148" s="200" t="s">
        <v>220</v>
      </c>
      <c r="C148" s="179" t="s">
        <v>25</v>
      </c>
      <c r="D148" s="226" t="s">
        <v>23</v>
      </c>
      <c r="E148" s="140"/>
      <c r="F148" s="141" t="e">
        <f>#REF!-E148</f>
        <v>#REF!</v>
      </c>
      <c r="G148" s="115"/>
    </row>
    <row r="149" spans="1:7" s="11" customFormat="1" ht="30" customHeight="1" thickBot="1" x14ac:dyDescent="0.3">
      <c r="A149" s="54"/>
      <c r="B149" s="223" t="s">
        <v>221</v>
      </c>
      <c r="C149" s="224" t="s">
        <v>175</v>
      </c>
      <c r="D149" s="225" t="s">
        <v>23</v>
      </c>
      <c r="E149" s="140"/>
      <c r="F149" s="141" t="e">
        <f>#REF!-E149</f>
        <v>#REF!</v>
      </c>
      <c r="G149" s="115"/>
    </row>
    <row r="150" spans="1:7" s="11" customFormat="1" ht="15" customHeight="1" x14ac:dyDescent="0.25">
      <c r="A150" s="54"/>
      <c r="B150" s="230" t="s">
        <v>223</v>
      </c>
      <c r="C150" s="183" t="s">
        <v>224</v>
      </c>
      <c r="D150" s="103" t="s">
        <v>23</v>
      </c>
      <c r="E150" s="44"/>
      <c r="F150" s="45" t="e">
        <f>#REF!-E150</f>
        <v>#REF!</v>
      </c>
      <c r="G150" s="115"/>
    </row>
    <row r="151" spans="1:7" s="11" customFormat="1" ht="27" customHeight="1" thickBot="1" x14ac:dyDescent="0.3">
      <c r="A151" s="54"/>
      <c r="B151" s="200" t="s">
        <v>229</v>
      </c>
      <c r="C151" s="227" t="s">
        <v>231</v>
      </c>
      <c r="D151" s="103" t="s">
        <v>23</v>
      </c>
      <c r="E151" s="228"/>
      <c r="F151" s="229" t="e">
        <f>#REF!-E151</f>
        <v>#REF!</v>
      </c>
      <c r="G151" s="115"/>
    </row>
    <row r="152" spans="1:7" s="11" customFormat="1" ht="15" customHeight="1" thickBot="1" x14ac:dyDescent="0.3">
      <c r="A152" s="54"/>
      <c r="B152" s="58"/>
      <c r="C152" s="74"/>
      <c r="D152" s="29"/>
      <c r="E152" s="37">
        <f>SUM(E148:E148)</f>
        <v>0</v>
      </c>
      <c r="F152" s="78" t="e">
        <f>#REF!-E152</f>
        <v>#REF!</v>
      </c>
      <c r="G152" s="115"/>
    </row>
    <row r="153" spans="1:7" s="11" customFormat="1" ht="15" customHeight="1" thickBot="1" x14ac:dyDescent="0.3">
      <c r="A153" s="54"/>
      <c r="B153" s="231"/>
      <c r="C153" s="232"/>
      <c r="D153" s="232"/>
      <c r="E153" s="232"/>
      <c r="F153" s="232"/>
      <c r="G153" s="115"/>
    </row>
    <row r="154" spans="1:7" ht="15" customHeight="1" x14ac:dyDescent="0.25">
      <c r="B154" s="87"/>
      <c r="G154" s="11"/>
    </row>
    <row r="155" spans="1:7" ht="15" customHeight="1" x14ac:dyDescent="0.25">
      <c r="C155" s="80"/>
      <c r="D155" s="32"/>
      <c r="E155" s="33"/>
      <c r="G155" s="11"/>
    </row>
    <row r="156" spans="1:7" ht="15" customHeight="1" x14ac:dyDescent="0.25">
      <c r="C156" s="1"/>
      <c r="D156" s="32"/>
      <c r="E156" s="33"/>
      <c r="G156" s="11"/>
    </row>
    <row r="157" spans="1:7" ht="15" customHeight="1" x14ac:dyDescent="0.25">
      <c r="C157" s="76"/>
      <c r="D157" s="32"/>
      <c r="E157" s="33"/>
      <c r="G157" s="11"/>
    </row>
    <row r="158" spans="1:7" ht="15" customHeight="1" x14ac:dyDescent="0.25">
      <c r="C158" s="1"/>
      <c r="D158" s="32"/>
      <c r="E158" s="33"/>
      <c r="G158" s="11"/>
    </row>
    <row r="163" spans="3:10" ht="12.75" customHeight="1" x14ac:dyDescent="0.25">
      <c r="J163" s="6" t="s">
        <v>232</v>
      </c>
    </row>
    <row r="165" spans="3:10" ht="12.75" customHeight="1" x14ac:dyDescent="0.25">
      <c r="C165" s="13"/>
    </row>
  </sheetData>
  <mergeCells count="22">
    <mergeCell ref="B12:F12"/>
    <mergeCell ref="B29:F29"/>
    <mergeCell ref="B52:F52"/>
    <mergeCell ref="B67:F67"/>
    <mergeCell ref="B118:F118"/>
    <mergeCell ref="B60:F60"/>
    <mergeCell ref="B90:F90"/>
    <mergeCell ref="B24:F24"/>
    <mergeCell ref="B47:F47"/>
    <mergeCell ref="B2:F3"/>
    <mergeCell ref="B10:F10"/>
    <mergeCell ref="E5:E7"/>
    <mergeCell ref="F5:F7"/>
    <mergeCell ref="B5:B7"/>
    <mergeCell ref="C5:C7"/>
    <mergeCell ref="D5:D7"/>
    <mergeCell ref="B153:F153"/>
    <mergeCell ref="B120:F120"/>
    <mergeCell ref="B19:F19"/>
    <mergeCell ref="B107:F107"/>
    <mergeCell ref="B144:F144"/>
    <mergeCell ref="B136:F136"/>
  </mergeCells>
  <phoneticPr fontId="0" type="noConversion"/>
  <printOptions horizontalCentered="1"/>
  <pageMargins left="0.23622047244094491" right="0.23622047244094491" top="0.77" bottom="0.72" header="0.31496062992125984" footer="0.31496062992125984"/>
  <pageSetup paperSize="9" firstPageNumber="0" fitToHeight="0" orientation="landscape" r:id="rId1"/>
  <headerFooter alignWithMargins="0">
    <oddFooter>&amp;R&amp;"Arial CE,Regularna"&amp;P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rem. 2022</vt:lpstr>
      <vt:lpstr>__xlnm.Print_Area_2</vt:lpstr>
      <vt:lpstr>'Plan rem. 2022'!Obszar_wydruku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Jurek</cp:lastModifiedBy>
  <cp:lastPrinted>2022-03-01T07:52:06Z</cp:lastPrinted>
  <dcterms:created xsi:type="dcterms:W3CDTF">2017-01-23T10:21:03Z</dcterms:created>
  <dcterms:modified xsi:type="dcterms:W3CDTF">2022-08-29T08:33:36Z</dcterms:modified>
</cp:coreProperties>
</file>