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oboty brukarskie 2020\kosztorysy\"/>
    </mc:Choice>
  </mc:AlternateContent>
  <bookViews>
    <workbookView xWindow="240" yWindow="120" windowWidth="24720" windowHeight="12090"/>
  </bookViews>
  <sheets>
    <sheet name="Kosztorys ofertowy" sheetId="3" r:id="rId1"/>
  </sheets>
  <definedNames>
    <definedName name="_xlnm.Print_Area" localSheetId="0">'Kosztorys ofertowy'!$A$1:$I$16</definedName>
  </definedNames>
  <calcPr calcId="152511"/>
</workbook>
</file>

<file path=xl/calcChain.xml><?xml version="1.0" encoding="utf-8"?>
<calcChain xmlns="http://schemas.openxmlformats.org/spreadsheetml/2006/main">
  <c r="H12" i="3" l="1"/>
  <c r="H11" i="3"/>
  <c r="H9" i="3"/>
  <c r="H8" i="3"/>
  <c r="H7" i="3"/>
  <c r="H6" i="3"/>
  <c r="H5" i="3"/>
  <c r="H4" i="3"/>
  <c r="H3" i="3"/>
  <c r="H13" i="3" s="1"/>
  <c r="H10" i="3"/>
  <c r="H14" i="3" l="1"/>
  <c r="H15" i="3" s="1"/>
</calcChain>
</file>

<file path=xl/sharedStrings.xml><?xml version="1.0" encoding="utf-8"?>
<sst xmlns="http://schemas.openxmlformats.org/spreadsheetml/2006/main" count="53" uniqueCount="46">
  <si>
    <t>Nr.</t>
  </si>
  <si>
    <t>Podstawa</t>
  </si>
  <si>
    <t>Opis</t>
  </si>
  <si>
    <t>J.m.</t>
  </si>
  <si>
    <t>Ilość</t>
  </si>
  <si>
    <t>Krot-ność</t>
  </si>
  <si>
    <t>Cena jedn.</t>
  </si>
  <si>
    <t>Wartość netto z narzutami</t>
  </si>
  <si>
    <t>Element</t>
  </si>
  <si>
    <t>1.</t>
  </si>
  <si>
    <t>KNNR 00-01-0301-0200</t>
  </si>
  <si>
    <t>Wykopy z załadunkiem i transportem na odległość do 5 km. (grunt kat. III) 0,4m</t>
  </si>
  <si>
    <t>m3</t>
  </si>
  <si>
    <t>2.</t>
  </si>
  <si>
    <t>Profilowanie i zagęszczanie podłoża wykonywane ręcznie w gruncie kat. II-IV pod warstwy konstrukcyjne nawierzchni</t>
  </si>
  <si>
    <t>m2</t>
  </si>
  <si>
    <t>3.</t>
  </si>
  <si>
    <t>KNNR 6 0112-01</t>
  </si>
  <si>
    <t>Warstwa górna podbudowy z kruszyw naturalnych gr. 20 cm ( pospółka )</t>
  </si>
  <si>
    <t>4.</t>
  </si>
  <si>
    <t>KNNR 6 0104-01</t>
  </si>
  <si>
    <t xml:space="preserve">Warstwy odsączające zagęszczane mechanicznie o gr.10 cm </t>
  </si>
  <si>
    <t>5.</t>
  </si>
  <si>
    <t>m</t>
  </si>
  <si>
    <t>6.</t>
  </si>
  <si>
    <t>7.</t>
  </si>
  <si>
    <t>8.</t>
  </si>
  <si>
    <t>KNNR 6 0403-03</t>
  </si>
  <si>
    <t>Krawężniki betonowe wystające o wymiarach 15x30 cm z wykonaniem ław betonowych na podsypce cementowo-piaskowej - analogia obrzeże 8x30 na ławie - schody</t>
  </si>
  <si>
    <t>9.</t>
  </si>
  <si>
    <t>10.</t>
  </si>
  <si>
    <t>KNNR 6 0502-03</t>
  </si>
  <si>
    <t xml:space="preserve">Chodniki z szarej kostki brukowej betonowej Holland grubości 6 cm na podsypce cementowo-piaskowej z wypełnieniem spoin piaskiem </t>
  </si>
  <si>
    <t>Razem wartość elementu z narzutami</t>
  </si>
  <si>
    <t>Podatek VAT 23 %</t>
  </si>
  <si>
    <t xml:space="preserve">Ogółem wartość (brutto) </t>
  </si>
  <si>
    <t>Wywiezienie gruzu spryzmowanego samochodami samowyładowczymi na odległość do 5 km</t>
  </si>
  <si>
    <t xml:space="preserve">Rozbiórka elementów konstrukcji betonowych niezbrojonych o grubości do 15 cm </t>
  </si>
  <si>
    <t>Remont chodnika w tunelu bud. Kombatantów 10 w J-wiu - dz. nr 2848/17,18</t>
  </si>
  <si>
    <t>Demontaż starej i montaż nowej balustrady z profili stalowych rurowych Ø 45 po obu stronach schodów.</t>
  </si>
  <si>
    <t>Kalk. własna</t>
  </si>
  <si>
    <t>KNR 9-26 0110-01</t>
  </si>
  <si>
    <t>Odwodnienia liniowe z polimerobetonu o szer.w swietle 200 mm i wys.200 mm z rusztem ze stali - analogia odwodnienie liniowe 100V-Line WOLFA  z rusztem 30/30   z możliwością podłaczenia do kanalizacji</t>
  </si>
  <si>
    <t>KNR 04-01-0212-01</t>
  </si>
  <si>
    <t>KNR 4-01 0108-11</t>
  </si>
  <si>
    <t>KNNR 00-06-0103-01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</si>
</sst>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b/>
      <sz val="12"/>
      <name val="Czcionka tekstu podstawowego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sz val="12"/>
      <name val="Czcionka tekstu podstawowego"/>
      <family val="2"/>
      <charset val="238"/>
    </font>
    <font>
      <sz val="12"/>
      <name val="Czcionka tekstu podstawowego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4" fillId="0" borderId="0" xfId="1" applyFont="1" applyProtection="1">
      <protection locked="0"/>
    </xf>
    <xf numFmtId="0" fontId="5" fillId="0" borderId="0" xfId="1" applyFont="1" applyProtection="1">
      <protection locked="0"/>
    </xf>
    <xf numFmtId="0" fontId="5" fillId="0" borderId="0" xfId="1" applyFont="1" applyAlignment="1" applyProtection="1">
      <alignment horizontal="center"/>
      <protection locked="0"/>
    </xf>
    <xf numFmtId="0" fontId="5" fillId="0" borderId="0" xfId="1" applyFont="1" applyAlignment="1" applyProtection="1">
      <alignment horizontal="center" vertical="top"/>
      <protection locked="0"/>
    </xf>
    <xf numFmtId="0" fontId="5" fillId="0" borderId="0" xfId="1" applyFont="1" applyAlignment="1" applyProtection="1">
      <alignment vertical="top"/>
      <protection locked="0"/>
    </xf>
    <xf numFmtId="2" fontId="5" fillId="0" borderId="0" xfId="1" applyNumberFormat="1" applyFont="1" applyProtection="1">
      <protection locked="0"/>
    </xf>
    <xf numFmtId="4" fontId="5" fillId="0" borderId="0" xfId="1" applyNumberFormat="1" applyFont="1" applyProtection="1">
      <protection locked="0"/>
    </xf>
    <xf numFmtId="0" fontId="2" fillId="0" borderId="1" xfId="1" applyFont="1" applyFill="1" applyBorder="1" applyAlignment="1" applyProtection="1">
      <alignment horizontal="center" vertical="center" wrapText="1"/>
    </xf>
    <xf numFmtId="49" fontId="2" fillId="0" borderId="1" xfId="1" applyNumberFormat="1" applyFont="1" applyFill="1" applyBorder="1" applyAlignment="1" applyProtection="1">
      <alignment horizontal="center" vertical="center" wrapText="1"/>
    </xf>
    <xf numFmtId="2" fontId="2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" fontId="3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1" quotePrefix="1" applyFont="1" applyFill="1" applyBorder="1" applyAlignment="1" applyProtection="1">
      <alignment horizontal="center" vertical="top"/>
    </xf>
    <xf numFmtId="49" fontId="2" fillId="0" borderId="1" xfId="1" applyNumberFormat="1" applyFont="1" applyFill="1" applyBorder="1" applyAlignment="1" applyProtection="1">
      <alignment horizontal="center" vertical="center"/>
    </xf>
    <xf numFmtId="0" fontId="8" fillId="2" borderId="1" xfId="1" applyFont="1" applyFill="1" applyBorder="1" applyAlignment="1" applyProtection="1">
      <alignment wrapText="1"/>
      <protection locked="0"/>
    </xf>
    <xf numFmtId="0" fontId="2" fillId="0" borderId="1" xfId="1" applyFont="1" applyFill="1" applyBorder="1" applyAlignment="1" applyProtection="1">
      <alignment horizontal="center"/>
    </xf>
    <xf numFmtId="2" fontId="7" fillId="0" borderId="1" xfId="1" applyNumberFormat="1" applyFont="1" applyFill="1" applyBorder="1" applyAlignment="1" applyProtection="1"/>
    <xf numFmtId="0" fontId="7" fillId="0" borderId="1" xfId="1" applyFont="1" applyFill="1" applyBorder="1" applyAlignment="1" applyProtection="1"/>
    <xf numFmtId="0" fontId="4" fillId="0" borderId="1" xfId="1" applyFont="1" applyBorder="1" applyProtection="1">
      <protection locked="0"/>
    </xf>
    <xf numFmtId="0" fontId="7" fillId="0" borderId="1" xfId="1" applyFont="1" applyFill="1" applyBorder="1" applyAlignment="1" applyProtection="1">
      <alignment horizontal="center" vertical="top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4" fillId="0" borderId="1" xfId="1" applyFont="1" applyBorder="1" applyAlignment="1">
      <alignment horizontal="center"/>
    </xf>
    <xf numFmtId="0" fontId="4" fillId="0" borderId="1" xfId="1" applyFont="1" applyBorder="1" applyAlignment="1" applyProtection="1">
      <alignment vertical="top" wrapText="1"/>
    </xf>
    <xf numFmtId="0" fontId="4" fillId="0" borderId="1" xfId="1" applyFont="1" applyBorder="1" applyAlignment="1" applyProtection="1">
      <alignment wrapText="1"/>
    </xf>
    <xf numFmtId="0" fontId="7" fillId="0" borderId="1" xfId="1" applyFont="1" applyFill="1" applyBorder="1" applyAlignment="1" applyProtection="1">
      <alignment horizontal="center"/>
    </xf>
    <xf numFmtId="0" fontId="4" fillId="0" borderId="1" xfId="1" applyFont="1" applyBorder="1" applyAlignment="1" applyProtection="1">
      <alignment horizontal="center"/>
    </xf>
    <xf numFmtId="2" fontId="4" fillId="0" borderId="1" xfId="1" applyNumberFormat="1" applyFont="1" applyBorder="1" applyProtection="1"/>
    <xf numFmtId="0" fontId="6" fillId="0" borderId="1" xfId="0" applyFont="1" applyBorder="1" applyAlignment="1" applyProtection="1">
      <alignment vertical="top" wrapText="1"/>
    </xf>
    <xf numFmtId="0" fontId="6" fillId="0" borderId="1" xfId="0" applyFont="1" applyBorder="1" applyAlignment="1" applyProtection="1">
      <alignment wrapText="1"/>
    </xf>
    <xf numFmtId="0" fontId="4" fillId="0" borderId="1" xfId="1" applyFont="1" applyBorder="1" applyAlignment="1" applyProtection="1">
      <alignment vertical="top" wrapText="1"/>
      <protection locked="0"/>
    </xf>
    <xf numFmtId="0" fontId="4" fillId="0" borderId="1" xfId="1" applyFont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/>
    </xf>
    <xf numFmtId="0" fontId="6" fillId="0" borderId="1" xfId="0" applyFont="1" applyFill="1" applyBorder="1" applyAlignment="1" applyProtection="1">
      <alignment wrapText="1"/>
    </xf>
    <xf numFmtId="0" fontId="4" fillId="0" borderId="1" xfId="1" applyFont="1" applyBorder="1" applyAlignment="1" applyProtection="1">
      <alignment horizontal="center" vertical="top"/>
      <protection locked="0"/>
    </xf>
    <xf numFmtId="0" fontId="4" fillId="0" borderId="1" xfId="1" applyFont="1" applyBorder="1" applyAlignment="1" applyProtection="1">
      <alignment horizontal="center" wrapText="1"/>
      <protection locked="0"/>
    </xf>
    <xf numFmtId="2" fontId="4" fillId="0" borderId="1" xfId="1" applyNumberFormat="1" applyFont="1" applyBorder="1" applyProtection="1">
      <protection locked="0"/>
    </xf>
    <xf numFmtId="0" fontId="4" fillId="0" borderId="3" xfId="1" applyFont="1" applyBorder="1" applyAlignment="1" applyProtection="1">
      <alignment horizontal="center" vertical="top"/>
      <protection locked="0"/>
    </xf>
    <xf numFmtId="0" fontId="4" fillId="0" borderId="3" xfId="1" applyFont="1" applyBorder="1" applyAlignment="1" applyProtection="1">
      <alignment horizontal="center" wrapText="1"/>
      <protection locked="0"/>
    </xf>
    <xf numFmtId="2" fontId="4" fillId="0" borderId="3" xfId="1" applyNumberFormat="1" applyFont="1" applyBorder="1" applyProtection="1">
      <protection locked="0"/>
    </xf>
    <xf numFmtId="0" fontId="6" fillId="0" borderId="2" xfId="0" applyFont="1" applyFill="1" applyBorder="1" applyAlignment="1" applyProtection="1">
      <alignment horizontal="center" vertical="top"/>
      <protection locked="0"/>
    </xf>
    <xf numFmtId="4" fontId="2" fillId="0" borderId="2" xfId="0" applyNumberFormat="1" applyFont="1" applyFill="1" applyBorder="1" applyProtection="1"/>
    <xf numFmtId="0" fontId="4" fillId="0" borderId="3" xfId="1" applyFont="1" applyBorder="1" applyAlignment="1" applyProtection="1">
      <alignment vertical="top" wrapText="1"/>
      <protection locked="0"/>
    </xf>
    <xf numFmtId="0" fontId="4" fillId="0" borderId="3" xfId="1" applyFont="1" applyBorder="1" applyAlignment="1" applyProtection="1">
      <alignment wrapText="1"/>
      <protection locked="0"/>
    </xf>
    <xf numFmtId="49" fontId="2" fillId="0" borderId="2" xfId="0" applyNumberFormat="1" applyFont="1" applyFill="1" applyBorder="1" applyAlignment="1" applyProtection="1">
      <alignment horizontal="right" vertical="center" wrapText="1"/>
    </xf>
    <xf numFmtId="49" fontId="2" fillId="0" borderId="2" xfId="0" applyNumberFormat="1" applyFont="1" applyFill="1" applyBorder="1" applyAlignment="1" applyProtection="1">
      <alignment horizontal="right" vertical="top"/>
    </xf>
    <xf numFmtId="2" fontId="8" fillId="3" borderId="1" xfId="1" applyNumberFormat="1" applyFont="1" applyFill="1" applyBorder="1" applyProtection="1">
      <protection locked="0"/>
    </xf>
    <xf numFmtId="2" fontId="8" fillId="3" borderId="3" xfId="1" applyNumberFormat="1" applyFont="1" applyFill="1" applyBorder="1" applyProtection="1">
      <protection locked="0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abSelected="1" view="pageLayout" zoomScaleNormal="130" zoomScaleSheetLayoutView="130" workbookViewId="0">
      <selection activeCell="F10" sqref="F10"/>
    </sheetView>
  </sheetViews>
  <sheetFormatPr defaultRowHeight="14.25"/>
  <cols>
    <col min="1" max="1" width="3.875" style="4" bestFit="1" customWidth="1"/>
    <col min="2" max="2" width="20.75" style="5" customWidth="1"/>
    <col min="3" max="3" width="40.75" style="2" customWidth="1"/>
    <col min="4" max="4" width="5" style="3" bestFit="1" customWidth="1"/>
    <col min="5" max="5" width="6.875" style="6" customWidth="1"/>
    <col min="6" max="6" width="6.25" style="2" customWidth="1"/>
    <col min="7" max="7" width="10.375" style="2" customWidth="1"/>
    <col min="8" max="8" width="13.125" style="7" customWidth="1"/>
    <col min="9" max="9" width="1.5" style="2" customWidth="1"/>
    <col min="10" max="11" width="9" style="2"/>
    <col min="12" max="12" width="36" style="2" customWidth="1"/>
    <col min="13" max="16384" width="9" style="2"/>
  </cols>
  <sheetData>
    <row r="1" spans="1:8" s="1" customFormat="1" ht="45">
      <c r="A1" s="8" t="s">
        <v>0</v>
      </c>
      <c r="B1" s="9" t="s">
        <v>1</v>
      </c>
      <c r="C1" s="9" t="s">
        <v>2</v>
      </c>
      <c r="D1" s="8" t="s">
        <v>3</v>
      </c>
      <c r="E1" s="10" t="s">
        <v>4</v>
      </c>
      <c r="F1" s="8" t="s">
        <v>5</v>
      </c>
      <c r="G1" s="11" t="s">
        <v>6</v>
      </c>
      <c r="H1" s="12" t="s">
        <v>7</v>
      </c>
    </row>
    <row r="2" spans="1:8" s="1" customFormat="1" ht="47.25">
      <c r="A2" s="13"/>
      <c r="B2" s="14" t="s">
        <v>8</v>
      </c>
      <c r="C2" s="15" t="s">
        <v>38</v>
      </c>
      <c r="D2" s="16"/>
      <c r="E2" s="17"/>
      <c r="F2" s="18"/>
      <c r="G2" s="19"/>
      <c r="H2" s="19"/>
    </row>
    <row r="3" spans="1:8" s="1" customFormat="1" ht="36" customHeight="1">
      <c r="A3" s="20" t="s">
        <v>9</v>
      </c>
      <c r="B3" s="21" t="s">
        <v>43</v>
      </c>
      <c r="C3" s="22" t="s">
        <v>37</v>
      </c>
      <c r="D3" s="23" t="s">
        <v>12</v>
      </c>
      <c r="E3" s="17">
        <v>7.3</v>
      </c>
      <c r="F3" s="17">
        <v>1</v>
      </c>
      <c r="G3" s="47"/>
      <c r="H3" s="37">
        <f>E3*F3*G3</f>
        <v>0</v>
      </c>
    </row>
    <row r="4" spans="1:8" s="1" customFormat="1" ht="45.75">
      <c r="A4" s="20" t="s">
        <v>13</v>
      </c>
      <c r="B4" s="21" t="s">
        <v>44</v>
      </c>
      <c r="C4" s="22" t="s">
        <v>36</v>
      </c>
      <c r="D4" s="23" t="s">
        <v>12</v>
      </c>
      <c r="E4" s="17">
        <v>7.3</v>
      </c>
      <c r="F4" s="17">
        <v>1</v>
      </c>
      <c r="G4" s="47"/>
      <c r="H4" s="37">
        <f>E4*F4*G4</f>
        <v>0</v>
      </c>
    </row>
    <row r="5" spans="1:8" s="1" customFormat="1" ht="30.75">
      <c r="A5" s="20" t="s">
        <v>16</v>
      </c>
      <c r="B5" s="24" t="s">
        <v>10</v>
      </c>
      <c r="C5" s="25" t="s">
        <v>11</v>
      </c>
      <c r="D5" s="26" t="s">
        <v>12</v>
      </c>
      <c r="E5" s="17">
        <v>18.760000000000002</v>
      </c>
      <c r="F5" s="17">
        <v>1</v>
      </c>
      <c r="G5" s="47"/>
      <c r="H5" s="37">
        <f>E5*F5*G5</f>
        <v>0</v>
      </c>
    </row>
    <row r="6" spans="1:8" s="1" customFormat="1" ht="45.75">
      <c r="A6" s="20" t="s">
        <v>19</v>
      </c>
      <c r="B6" s="24" t="s">
        <v>45</v>
      </c>
      <c r="C6" s="25" t="s">
        <v>14</v>
      </c>
      <c r="D6" s="27" t="s">
        <v>15</v>
      </c>
      <c r="E6" s="28">
        <v>46.9</v>
      </c>
      <c r="F6" s="28">
        <v>1</v>
      </c>
      <c r="G6" s="47"/>
      <c r="H6" s="37">
        <f>E6*F6*G6</f>
        <v>0</v>
      </c>
    </row>
    <row r="7" spans="1:8" s="1" customFormat="1" ht="29.25" customHeight="1">
      <c r="A7" s="20" t="s">
        <v>22</v>
      </c>
      <c r="B7" s="29" t="s">
        <v>17</v>
      </c>
      <c r="C7" s="30" t="s">
        <v>18</v>
      </c>
      <c r="D7" s="27" t="s">
        <v>15</v>
      </c>
      <c r="E7" s="28">
        <v>46.9</v>
      </c>
      <c r="F7" s="28">
        <v>1</v>
      </c>
      <c r="G7" s="47"/>
      <c r="H7" s="37">
        <f>E7*F7*G7</f>
        <v>0</v>
      </c>
    </row>
    <row r="8" spans="1:8" s="1" customFormat="1" ht="30.75">
      <c r="A8" s="20" t="s">
        <v>24</v>
      </c>
      <c r="B8" s="29" t="s">
        <v>20</v>
      </c>
      <c r="C8" s="30" t="s">
        <v>21</v>
      </c>
      <c r="D8" s="27" t="s">
        <v>15</v>
      </c>
      <c r="E8" s="28">
        <v>46.9</v>
      </c>
      <c r="F8" s="28">
        <v>1</v>
      </c>
      <c r="G8" s="47"/>
      <c r="H8" s="37">
        <f>E8*F8*G8</f>
        <v>0</v>
      </c>
    </row>
    <row r="9" spans="1:8" s="1" customFormat="1" ht="58.5" customHeight="1">
      <c r="A9" s="20" t="s">
        <v>25</v>
      </c>
      <c r="B9" s="31" t="s">
        <v>27</v>
      </c>
      <c r="C9" s="32" t="s">
        <v>28</v>
      </c>
      <c r="D9" s="33" t="s">
        <v>23</v>
      </c>
      <c r="E9" s="28">
        <v>21.18</v>
      </c>
      <c r="F9" s="28">
        <v>1</v>
      </c>
      <c r="G9" s="47"/>
      <c r="H9" s="37">
        <f>E9*F9*G9</f>
        <v>0</v>
      </c>
    </row>
    <row r="10" spans="1:8" s="1" customFormat="1" ht="60.75">
      <c r="A10" s="20" t="s">
        <v>26</v>
      </c>
      <c r="B10" s="29" t="s">
        <v>31</v>
      </c>
      <c r="C10" s="34" t="s">
        <v>32</v>
      </c>
      <c r="D10" s="27" t="s">
        <v>15</v>
      </c>
      <c r="E10" s="28">
        <v>46.9</v>
      </c>
      <c r="F10" s="28">
        <v>1</v>
      </c>
      <c r="G10" s="47"/>
      <c r="H10" s="37">
        <f>E10*F10*G10</f>
        <v>0</v>
      </c>
    </row>
    <row r="11" spans="1:8" s="1" customFormat="1" ht="45.75">
      <c r="A11" s="35" t="s">
        <v>29</v>
      </c>
      <c r="B11" s="31" t="s">
        <v>40</v>
      </c>
      <c r="C11" s="32" t="s">
        <v>39</v>
      </c>
      <c r="D11" s="36" t="s">
        <v>23</v>
      </c>
      <c r="E11" s="37">
        <v>5.6</v>
      </c>
      <c r="F11" s="37">
        <v>1</v>
      </c>
      <c r="G11" s="47"/>
      <c r="H11" s="37">
        <f>E11*F11*G11</f>
        <v>0</v>
      </c>
    </row>
    <row r="12" spans="1:8" s="1" customFormat="1" ht="78.75" customHeight="1" thickBot="1">
      <c r="A12" s="38" t="s">
        <v>30</v>
      </c>
      <c r="B12" s="43" t="s">
        <v>41</v>
      </c>
      <c r="C12" s="44" t="s">
        <v>42</v>
      </c>
      <c r="D12" s="39" t="s">
        <v>23</v>
      </c>
      <c r="E12" s="40">
        <v>2.8</v>
      </c>
      <c r="F12" s="40">
        <v>1</v>
      </c>
      <c r="G12" s="48"/>
      <c r="H12" s="37">
        <f>E12*F12*G12</f>
        <v>0</v>
      </c>
    </row>
    <row r="13" spans="1:8" s="1" customFormat="1" ht="16.5" thickBot="1">
      <c r="A13" s="41"/>
      <c r="B13" s="45" t="s">
        <v>33</v>
      </c>
      <c r="C13" s="45"/>
      <c r="D13" s="45"/>
      <c r="E13" s="45"/>
      <c r="F13" s="45"/>
      <c r="G13" s="45"/>
      <c r="H13" s="42">
        <f>SUM(H3:H12)</f>
        <v>0</v>
      </c>
    </row>
    <row r="14" spans="1:8" s="1" customFormat="1" ht="16.5" thickBot="1">
      <c r="A14" s="41"/>
      <c r="B14" s="46" t="s">
        <v>34</v>
      </c>
      <c r="C14" s="46"/>
      <c r="D14" s="46"/>
      <c r="E14" s="46"/>
      <c r="F14" s="46"/>
      <c r="G14" s="46"/>
      <c r="H14" s="42">
        <f>H13*0.23</f>
        <v>0</v>
      </c>
    </row>
    <row r="15" spans="1:8" s="1" customFormat="1" ht="16.5" thickBot="1">
      <c r="A15" s="41"/>
      <c r="B15" s="46" t="s">
        <v>35</v>
      </c>
      <c r="C15" s="46"/>
      <c r="D15" s="46"/>
      <c r="E15" s="46"/>
      <c r="F15" s="46"/>
      <c r="G15" s="46"/>
      <c r="H15" s="42">
        <f>H13+H14</f>
        <v>0</v>
      </c>
    </row>
    <row r="16" spans="1:8">
      <c r="A16" s="2"/>
      <c r="B16" s="2"/>
      <c r="D16" s="2"/>
      <c r="E16" s="2"/>
      <c r="H16" s="2"/>
    </row>
    <row r="17" spans="1:8">
      <c r="A17" s="2"/>
      <c r="B17" s="2"/>
      <c r="E17" s="2"/>
      <c r="H17" s="2"/>
    </row>
    <row r="34" spans="1:8">
      <c r="A34" s="2"/>
      <c r="B34" s="2"/>
      <c r="D34" s="2"/>
      <c r="E34" s="2"/>
      <c r="H34" s="2"/>
    </row>
    <row r="35" spans="1:8">
      <c r="A35" s="2"/>
      <c r="B35" s="2"/>
      <c r="D35" s="2"/>
      <c r="E35" s="2"/>
      <c r="H35" s="2"/>
    </row>
    <row r="36" spans="1:8">
      <c r="A36" s="2"/>
      <c r="B36" s="2"/>
      <c r="D36" s="2"/>
      <c r="E36" s="2"/>
      <c r="H36" s="2"/>
    </row>
  </sheetData>
  <sheetProtection algorithmName="SHA-512" hashValue="c84xpmhG78SOsDDhcq3d0t7JY/MXwAm0HXoRSAnnDWrA6zdpeL/2pdZTy4SJ9UvvRn5rGp42F7y1sud2+FRYeQ==" saltValue="G+YfBmAEOjbShSVbpxv/3g==" spinCount="100000" sheet="1" objects="1" scenarios="1"/>
  <protectedRanges>
    <protectedRange sqref="G3:G12" name="Rozstęp1"/>
  </protectedRanges>
  <mergeCells count="3">
    <mergeCell ref="B13:G13"/>
    <mergeCell ref="B14:G14"/>
    <mergeCell ref="B15:G15"/>
  </mergeCells>
  <printOptions horizontalCentered="1"/>
  <pageMargins left="0.74803149606299213" right="0.74803149606299213" top="1.2102083333333333" bottom="0.98425196850393704" header="0.51181102362204722" footer="0.51181102362204722"/>
  <pageSetup paperSize="9" scale="73" orientation="portrait" r:id="rId1"/>
  <headerFooter alignWithMargins="0">
    <oddHeader>&amp;L
             &amp;9(pieczęć Wykonawcy)&amp;RKosztorys nr 9</oddHeader>
    <oddFooter xml:space="preserve">&amp;L&amp;9             (miejsce i data sporządzenia)&amp;R&amp;9(podpis upoważnionego przedstawiciela Wykonawcy)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Kosztorys ofertowy</vt:lpstr>
      <vt:lpstr>'Kosztorys ofertowy'!Obszar_wydruku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PIOTR</cp:lastModifiedBy>
  <cp:lastPrinted>2020-06-03T07:37:05Z</cp:lastPrinted>
  <dcterms:created xsi:type="dcterms:W3CDTF">2020-04-04T08:32:05Z</dcterms:created>
  <dcterms:modified xsi:type="dcterms:W3CDTF">2020-06-04T07:57:30Z</dcterms:modified>
</cp:coreProperties>
</file>