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F:\Roboty brukarskie 2020\kosztorysy\"/>
    </mc:Choice>
  </mc:AlternateContent>
  <bookViews>
    <workbookView xWindow="0" yWindow="0" windowWidth="14670" windowHeight="12195"/>
  </bookViews>
  <sheets>
    <sheet name="Koszt.ofertowy" sheetId="1" r:id="rId1"/>
  </sheets>
  <definedNames>
    <definedName name="_xlnm.Print_Area" localSheetId="0">Koszt.ofertowy!$A$1:$I$25</definedName>
  </definedNames>
  <calcPr calcId="152511"/>
</workbook>
</file>

<file path=xl/calcChain.xml><?xml version="1.0" encoding="utf-8"?>
<calcChain xmlns="http://schemas.openxmlformats.org/spreadsheetml/2006/main">
  <c r="H4" i="1" l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3" i="1"/>
  <c r="H23" i="1" l="1"/>
  <c r="H24" i="1" s="1"/>
  <c r="H25" i="1" s="1"/>
</calcChain>
</file>

<file path=xl/sharedStrings.xml><?xml version="1.0" encoding="utf-8"?>
<sst xmlns="http://schemas.openxmlformats.org/spreadsheetml/2006/main" count="93" uniqueCount="73">
  <si>
    <t>Nr.</t>
  </si>
  <si>
    <t>Podstawa</t>
  </si>
  <si>
    <t>Opis</t>
  </si>
  <si>
    <t>J.m.</t>
  </si>
  <si>
    <t>Ilość</t>
  </si>
  <si>
    <t>Krot-ność</t>
  </si>
  <si>
    <t>Cena jedn.</t>
  </si>
  <si>
    <t>Wartość netto z narzutami</t>
  </si>
  <si>
    <t>Element</t>
  </si>
  <si>
    <t>1.</t>
  </si>
  <si>
    <t>m2</t>
  </si>
  <si>
    <t>m3</t>
  </si>
  <si>
    <t>4.</t>
  </si>
  <si>
    <t>m</t>
  </si>
  <si>
    <t>5.</t>
  </si>
  <si>
    <t>KNR 2-31 0813-03</t>
  </si>
  <si>
    <t>Rozebranie krawężników betonowych 15x30 cm na podsypce cementowo-piaskowej</t>
  </si>
  <si>
    <t>6.</t>
  </si>
  <si>
    <t>KNR 4-01 0108-1100</t>
  </si>
  <si>
    <t>Wywiezienie gruzu spryzmowanego samochodami samowyładowczymi na odległość do 5 km</t>
  </si>
  <si>
    <t>7.</t>
  </si>
  <si>
    <t>Wykopy z załadunkiem i transportem na odległość do 5 km. (grunt kat. III)</t>
  </si>
  <si>
    <t>8.</t>
  </si>
  <si>
    <t>Profilowanie i zagęszczanie podłoża wykonywane ręcznie w gruncie kat. II-IV pod warstwy konstrukcyjne nawierzchni</t>
  </si>
  <si>
    <t>9.</t>
  </si>
  <si>
    <t>KNNR 6 0104-01</t>
  </si>
  <si>
    <t xml:space="preserve">Warstwy odsączające zagęszczane mechanicznie o gr.10 cm </t>
  </si>
  <si>
    <t>10.</t>
  </si>
  <si>
    <t>KNNR 6 0113-02</t>
  </si>
  <si>
    <t>11.</t>
  </si>
  <si>
    <t>KNR 2-31 0401-08</t>
  </si>
  <si>
    <t>Rowki pod krawężniki i ławy krawężnikowe o wymiarach 40x40 cm w gruncie kat.III-IV</t>
  </si>
  <si>
    <t>12.</t>
  </si>
  <si>
    <t>KNNR 6 0403-03</t>
  </si>
  <si>
    <t>13.</t>
  </si>
  <si>
    <t>14.</t>
  </si>
  <si>
    <t>15.</t>
  </si>
  <si>
    <t>16.</t>
  </si>
  <si>
    <t>KNR 2-25 0407-03</t>
  </si>
  <si>
    <t>Wypełnienie otworów w płytach betonowych humusem i obsianie trawą</t>
  </si>
  <si>
    <t>Kalk własna</t>
  </si>
  <si>
    <t>Ręczne plantowanie powierzchni gruntu z nawiezieniem humusu i obsianiem trawą</t>
  </si>
  <si>
    <t>Razem wartość elementu z narzutami</t>
  </si>
  <si>
    <t>Podatek VAT 23 %</t>
  </si>
  <si>
    <t xml:space="preserve">Ogółem wartość (brutto) </t>
  </si>
  <si>
    <t>KNR 2-31 0812-03</t>
  </si>
  <si>
    <t>Rozebranie ław pod krawężniki z betonu</t>
  </si>
  <si>
    <t>2.</t>
  </si>
  <si>
    <t>3.</t>
  </si>
  <si>
    <t>19.</t>
  </si>
  <si>
    <t>18.</t>
  </si>
  <si>
    <t>17.</t>
  </si>
  <si>
    <t>KNNR 6 0404-05</t>
  </si>
  <si>
    <t>Obrzeża betonowe o wymiarach 30x8 cm na podsypce cementowo-piaskowej, spoiny wypełnione zaprawą cementową - analogia krawężnik 8x25</t>
  </si>
  <si>
    <t>20.</t>
  </si>
  <si>
    <t xml:space="preserve">Rozebranie nawierzchni i chodników z płyt betonowych. Nawierzchnia z płyt YOUMBO wypełnienie spoin piaskiem. Grubość płyt 12cm - ażurowe </t>
  </si>
  <si>
    <t>KNNR 6 0805-01</t>
  </si>
  <si>
    <t>KNNR 00-01-0301-02</t>
  </si>
  <si>
    <t>KNNR 00-06-0103-01</t>
  </si>
  <si>
    <t>Wywiezienie płytek kostki z rozbiórki (płyty JUMBO) samochodami na odległość do 3 km (miejsce wskazane przez inwestora)</t>
  </si>
  <si>
    <t>KNR 2-31 0815-02</t>
  </si>
  <si>
    <t xml:space="preserve">Rozebranie chodników, wysepek przystankowych i przejść dla pieszych z płyt betonowych 50x50x7cm na podsypce piaskowej </t>
  </si>
  <si>
    <t>KNR 4-01 0108-09</t>
  </si>
  <si>
    <t>Wywiezienie płytek z rozbiórki samochodami  na odległość do 3 km (miejsce wskazane przez inwestora)</t>
  </si>
  <si>
    <t xml:space="preserve">Rozebranie obrzeży 8x30na podsypce piaskowej </t>
  </si>
  <si>
    <t>KNR 2-31 0814-02</t>
  </si>
  <si>
    <t>KNNR 6 0204-04</t>
  </si>
  <si>
    <t>Warstwa dolna podbudowy z kruszyw łamanych gr. 16 cm (frakcja 31,5/63 mm)</t>
  </si>
  <si>
    <t xml:space="preserve">Warstwa górna podbudowy z kruszyw łamanych o grubości po zagęszczeniu 4 cm  (frakcja 3/25 mm) </t>
  </si>
  <si>
    <t>Remont nawierzchni parkingu przy bud. Piłsudskiego 10 w J-wiu - dz. nr 1457/7 - Etap II</t>
  </si>
  <si>
    <t>Krawężniki betonowe wystające o wym. 15x30 cm z wykonaniem ław betonowych z oporem na podsypce cementowo-piaskowej</t>
  </si>
  <si>
    <t>Krawężniki betonowe układane na płask o wym. 15x30 cm z wykonaniem ław betonowych na podsypce cementowo-piaskowej</t>
  </si>
  <si>
    <t>Nawierzchnie z płyt wielootworowych (płyty o powierzchni do 1 m2 typu "MEBA")  ażur na podsypce cementowo-piaskowej gr. 4 cm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</si>
</sst>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>
    <font>
      <sz val="11"/>
      <color indexed="8"/>
      <name val="Czcionka tekstu podstawowego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8"/>
      <name val="Czcionka tekstu podstawowego"/>
      <family val="2"/>
      <charset val="238"/>
    </font>
    <font>
      <b/>
      <sz val="12"/>
      <name val="Arial"/>
      <family val="2"/>
      <charset val="238"/>
    </font>
    <font>
      <sz val="11"/>
      <name val="Arial"/>
      <family val="2"/>
      <charset val="238"/>
    </font>
    <font>
      <sz val="12"/>
      <name val="Arial"/>
      <family val="2"/>
      <charset val="238"/>
    </font>
    <font>
      <sz val="12"/>
      <color indexed="8"/>
      <name val="Arial"/>
      <family val="2"/>
      <charset val="238"/>
    </font>
  </fonts>
  <fills count="14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4">
    <xf numFmtId="0" fontId="0" fillId="0" borderId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8" borderId="0" applyNumberFormat="0" applyBorder="0" applyAlignment="0" applyProtection="0"/>
    <xf numFmtId="0" fontId="3" fillId="2" borderId="1" applyNumberFormat="0" applyAlignment="0" applyProtection="0"/>
    <xf numFmtId="0" fontId="4" fillId="9" borderId="2" applyNumberFormat="0" applyAlignment="0" applyProtection="0"/>
    <xf numFmtId="0" fontId="5" fillId="0" borderId="3" applyNumberFormat="0" applyFill="0" applyAlignment="0" applyProtection="0"/>
    <xf numFmtId="0" fontId="6" fillId="10" borderId="4" applyNumberFormat="0" applyAlignment="0" applyProtection="0"/>
    <xf numFmtId="0" fontId="7" fillId="0" borderId="5" applyNumberFormat="0" applyFill="0" applyAlignment="0" applyProtection="0"/>
    <xf numFmtId="0" fontId="8" fillId="0" borderId="6" applyNumberFormat="0" applyFill="0" applyAlignment="0" applyProtection="0"/>
    <xf numFmtId="0" fontId="9" fillId="0" borderId="7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0"/>
    <xf numFmtId="0" fontId="11" fillId="0" borderId="0"/>
    <xf numFmtId="0" fontId="12" fillId="9" borderId="1" applyNumberFormat="0" applyAlignment="0" applyProtection="0"/>
    <xf numFmtId="0" fontId="13" fillId="0" borderId="8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" fillId="11" borderId="9" applyNumberFormat="0" applyFont="0" applyAlignment="0" applyProtection="0"/>
    <xf numFmtId="0" fontId="11" fillId="0" borderId="0"/>
  </cellStyleXfs>
  <cellXfs count="47">
    <xf numFmtId="0" fontId="0" fillId="0" borderId="0" xfId="0"/>
    <xf numFmtId="0" fontId="18" fillId="0" borderId="0" xfId="15" applyFont="1" applyProtection="1">
      <protection locked="0"/>
    </xf>
    <xf numFmtId="0" fontId="19" fillId="0" borderId="0" xfId="15" applyFont="1" applyProtection="1">
      <protection locked="0"/>
    </xf>
    <xf numFmtId="0" fontId="19" fillId="0" borderId="0" xfId="15" applyFont="1" applyAlignment="1" applyProtection="1">
      <alignment horizontal="center" vertical="top"/>
      <protection locked="0"/>
    </xf>
    <xf numFmtId="0" fontId="19" fillId="0" borderId="0" xfId="15" applyFont="1" applyAlignment="1" applyProtection="1">
      <alignment vertical="top"/>
      <protection locked="0"/>
    </xf>
    <xf numFmtId="4" fontId="19" fillId="0" borderId="0" xfId="15" applyNumberFormat="1" applyFont="1" applyProtection="1">
      <protection locked="0"/>
    </xf>
    <xf numFmtId="0" fontId="19" fillId="0" borderId="0" xfId="15" applyFont="1" applyProtection="1"/>
    <xf numFmtId="0" fontId="18" fillId="12" borderId="10" xfId="15" applyFont="1" applyFill="1" applyBorder="1" applyAlignment="1" applyProtection="1">
      <alignment wrapText="1"/>
      <protection locked="0"/>
    </xf>
    <xf numFmtId="0" fontId="18" fillId="0" borderId="10" xfId="15" applyFont="1" applyBorder="1" applyProtection="1">
      <protection locked="0"/>
    </xf>
    <xf numFmtId="0" fontId="20" fillId="0" borderId="10" xfId="0" applyFont="1" applyBorder="1" applyAlignment="1" applyProtection="1">
      <alignment vertical="top" wrapText="1"/>
    </xf>
    <xf numFmtId="0" fontId="20" fillId="0" borderId="10" xfId="0" applyFont="1" applyBorder="1" applyAlignment="1" applyProtection="1">
      <alignment wrapText="1"/>
    </xf>
    <xf numFmtId="0" fontId="20" fillId="0" borderId="10" xfId="15" applyFont="1" applyBorder="1" applyAlignment="1" applyProtection="1">
      <alignment horizontal="center"/>
    </xf>
    <xf numFmtId="4" fontId="20" fillId="0" borderId="10" xfId="15" applyNumberFormat="1" applyFont="1" applyBorder="1" applyProtection="1">
      <protection locked="0"/>
    </xf>
    <xf numFmtId="0" fontId="18" fillId="0" borderId="10" xfId="0" applyFont="1" applyBorder="1" applyAlignment="1" applyProtection="1">
      <alignment horizontal="center" vertical="center" wrapText="1"/>
      <protection locked="0"/>
    </xf>
    <xf numFmtId="0" fontId="18" fillId="0" borderId="10" xfId="0" applyFont="1" applyBorder="1" applyAlignment="1" applyProtection="1">
      <alignment horizontal="center" vertical="center" wrapText="1"/>
    </xf>
    <xf numFmtId="4" fontId="20" fillId="0" borderId="10" xfId="0" applyNumberFormat="1" applyFont="1" applyBorder="1" applyProtection="1"/>
    <xf numFmtId="0" fontId="20" fillId="0" borderId="10" xfId="15" applyFont="1" applyBorder="1" applyAlignment="1" applyProtection="1">
      <alignment vertical="top" wrapText="1"/>
    </xf>
    <xf numFmtId="0" fontId="20" fillId="0" borderId="10" xfId="15" applyFont="1" applyBorder="1" applyAlignment="1" applyProtection="1">
      <alignment wrapText="1"/>
    </xf>
    <xf numFmtId="2" fontId="20" fillId="0" borderId="10" xfId="15" applyNumberFormat="1" applyFont="1" applyBorder="1" applyAlignment="1" applyProtection="1">
      <alignment horizontal="center"/>
    </xf>
    <xf numFmtId="4" fontId="20" fillId="0" borderId="10" xfId="15" applyNumberFormat="1" applyFont="1" applyBorder="1" applyProtection="1"/>
    <xf numFmtId="0" fontId="20" fillId="0" borderId="10" xfId="15" applyFont="1" applyBorder="1" applyAlignment="1">
      <alignment vertical="top" wrapText="1"/>
    </xf>
    <xf numFmtId="0" fontId="20" fillId="0" borderId="10" xfId="15" applyFont="1" applyBorder="1" applyAlignment="1">
      <alignment wrapText="1"/>
    </xf>
    <xf numFmtId="2" fontId="20" fillId="0" borderId="10" xfId="15" applyNumberFormat="1" applyFont="1" applyBorder="1" applyAlignment="1">
      <alignment horizontal="center"/>
    </xf>
    <xf numFmtId="0" fontId="20" fillId="0" borderId="10" xfId="15" applyFont="1" applyBorder="1" applyAlignment="1" applyProtection="1">
      <alignment horizontal="center" wrapText="1"/>
    </xf>
    <xf numFmtId="0" fontId="20" fillId="0" borderId="12" xfId="15" applyFont="1" applyBorder="1" applyAlignment="1" applyProtection="1">
      <alignment vertical="top" wrapText="1"/>
    </xf>
    <xf numFmtId="0" fontId="20" fillId="0" borderId="12" xfId="15" applyFont="1" applyBorder="1" applyAlignment="1" applyProtection="1">
      <alignment wrapText="1"/>
    </xf>
    <xf numFmtId="0" fontId="20" fillId="0" borderId="12" xfId="15" applyFont="1" applyBorder="1" applyAlignment="1" applyProtection="1">
      <alignment horizontal="center"/>
    </xf>
    <xf numFmtId="4" fontId="20" fillId="0" borderId="12" xfId="15" applyNumberFormat="1" applyFont="1" applyBorder="1" applyProtection="1"/>
    <xf numFmtId="0" fontId="18" fillId="0" borderId="10" xfId="15" applyFont="1" applyFill="1" applyBorder="1" applyAlignment="1" applyProtection="1">
      <alignment horizontal="center" vertical="center" wrapText="1"/>
    </xf>
    <xf numFmtId="49" fontId="18" fillId="0" borderId="10" xfId="15" applyNumberFormat="1" applyFont="1" applyFill="1" applyBorder="1" applyAlignment="1" applyProtection="1">
      <alignment horizontal="center" vertical="center" wrapText="1"/>
    </xf>
    <xf numFmtId="4" fontId="18" fillId="0" borderId="10" xfId="15" applyNumberFormat="1" applyFont="1" applyFill="1" applyBorder="1" applyAlignment="1" applyProtection="1">
      <alignment horizontal="center" vertical="center" wrapText="1"/>
    </xf>
    <xf numFmtId="0" fontId="18" fillId="0" borderId="10" xfId="15" quotePrefix="1" applyFont="1" applyFill="1" applyBorder="1" applyAlignment="1" applyProtection="1">
      <alignment horizontal="center" vertical="top"/>
    </xf>
    <xf numFmtId="49" fontId="18" fillId="0" borderId="10" xfId="15" applyNumberFormat="1" applyFont="1" applyFill="1" applyBorder="1" applyAlignment="1" applyProtection="1">
      <alignment horizontal="center" vertical="center"/>
    </xf>
    <xf numFmtId="0" fontId="18" fillId="0" borderId="10" xfId="15" applyFont="1" applyFill="1" applyBorder="1" applyAlignment="1" applyProtection="1">
      <alignment horizontal="right"/>
    </xf>
    <xf numFmtId="4" fontId="18" fillId="0" borderId="10" xfId="15" applyNumberFormat="1" applyFont="1" applyFill="1" applyBorder="1" applyAlignment="1" applyProtection="1"/>
    <xf numFmtId="0" fontId="18" fillId="0" borderId="10" xfId="15" applyFont="1" applyFill="1" applyBorder="1" applyAlignment="1" applyProtection="1"/>
    <xf numFmtId="0" fontId="20" fillId="0" borderId="10" xfId="15" applyFont="1" applyFill="1" applyBorder="1" applyAlignment="1" applyProtection="1">
      <alignment horizontal="center" vertical="top"/>
    </xf>
    <xf numFmtId="4" fontId="20" fillId="0" borderId="10" xfId="15" applyNumberFormat="1" applyFont="1" applyFill="1" applyBorder="1" applyAlignment="1" applyProtection="1"/>
    <xf numFmtId="0" fontId="21" fillId="0" borderId="10" xfId="0" applyFont="1" applyBorder="1" applyAlignment="1" applyProtection="1">
      <alignment vertical="top" wrapText="1"/>
    </xf>
    <xf numFmtId="0" fontId="21" fillId="0" borderId="10" xfId="0" applyFont="1" applyBorder="1" applyAlignment="1">
      <alignment vertical="top" wrapText="1"/>
    </xf>
    <xf numFmtId="0" fontId="21" fillId="0" borderId="10" xfId="0" applyFont="1" applyBorder="1" applyAlignment="1">
      <alignment wrapText="1"/>
    </xf>
    <xf numFmtId="0" fontId="18" fillId="0" borderId="11" xfId="0" applyFont="1" applyFill="1" applyBorder="1" applyAlignment="1" applyProtection="1">
      <alignment horizontal="center" vertical="top"/>
      <protection locked="0"/>
    </xf>
    <xf numFmtId="4" fontId="18" fillId="0" borderId="11" xfId="0" applyNumberFormat="1" applyFont="1" applyFill="1" applyBorder="1" applyProtection="1"/>
    <xf numFmtId="4" fontId="18" fillId="13" borderId="10" xfId="15" applyNumberFormat="1" applyFont="1" applyFill="1" applyBorder="1" applyProtection="1">
      <protection locked="0"/>
    </xf>
    <xf numFmtId="4" fontId="18" fillId="13" borderId="12" xfId="15" applyNumberFormat="1" applyFont="1" applyFill="1" applyBorder="1" applyProtection="1">
      <protection locked="0"/>
    </xf>
    <xf numFmtId="49" fontId="18" fillId="0" borderId="11" xfId="0" applyNumberFormat="1" applyFont="1" applyFill="1" applyBorder="1" applyAlignment="1" applyProtection="1">
      <alignment horizontal="right" vertical="center" wrapText="1"/>
    </xf>
    <xf numFmtId="49" fontId="18" fillId="0" borderId="11" xfId="0" applyNumberFormat="1" applyFont="1" applyFill="1" applyBorder="1" applyAlignment="1" applyProtection="1">
      <alignment horizontal="right" vertical="top"/>
    </xf>
  </cellXfs>
  <cellStyles count="24">
    <cellStyle name="Akcent 1" xfId="1" builtinId="29" customBuiltin="1"/>
    <cellStyle name="Akcent 2" xfId="2" builtinId="33" customBuiltin="1"/>
    <cellStyle name="Akcent 3" xfId="3" builtinId="37" customBuiltin="1"/>
    <cellStyle name="Akcent 4" xfId="4" builtinId="41" customBuiltin="1"/>
    <cellStyle name="Akcent 5" xfId="5" builtinId="45" customBuiltin="1"/>
    <cellStyle name="Akcent 6" xfId="6" builtinId="49" customBuiltin="1"/>
    <cellStyle name="Dane wejściowe" xfId="7" builtinId="20" customBuiltin="1"/>
    <cellStyle name="Dane wyjściowe" xfId="8" builtinId="21" customBuiltin="1"/>
    <cellStyle name="Komórka połączona" xfId="9" builtinId="24" customBuiltin="1"/>
    <cellStyle name="Komórka zaznaczona" xfId="10" builtinId="23" customBuiltin="1"/>
    <cellStyle name="Nagłówek 1" xfId="11" builtinId="16" customBuiltin="1"/>
    <cellStyle name="Nagłówek 2" xfId="12" builtinId="17" customBuiltin="1"/>
    <cellStyle name="Nagłówek 3" xfId="13" builtinId="18" customBuiltin="1"/>
    <cellStyle name="Nagłówek 4" xfId="14" builtinId="19" customBuiltin="1"/>
    <cellStyle name="Normalny" xfId="0" builtinId="0"/>
    <cellStyle name="Normalny 2" xfId="15"/>
    <cellStyle name="Normalny 2 2" xfId="23"/>
    <cellStyle name="Normalny 3" xfId="16"/>
    <cellStyle name="Obliczenia" xfId="17" builtinId="22" customBuiltin="1"/>
    <cellStyle name="Suma" xfId="18" builtinId="25" customBuiltin="1"/>
    <cellStyle name="Tekst objaśnienia" xfId="19" builtinId="53" customBuiltin="1"/>
    <cellStyle name="Tekst ostrzeżenia" xfId="20" builtinId="11" customBuiltin="1"/>
    <cellStyle name="Tytuł" xfId="21" builtinId="15" customBuiltin="1"/>
    <cellStyle name="Uwaga" xfId="22" builtinId="10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8"/>
  <sheetViews>
    <sheetView tabSelected="1" view="pageLayout" zoomScaleNormal="170" zoomScaleSheetLayoutView="140" workbookViewId="0">
      <selection activeCell="C3" sqref="C3"/>
    </sheetView>
  </sheetViews>
  <sheetFormatPr defaultRowHeight="14.25"/>
  <cols>
    <col min="1" max="1" width="3.875" style="3" bestFit="1" customWidth="1"/>
    <col min="2" max="2" width="21" style="4" customWidth="1"/>
    <col min="3" max="3" width="41.125" style="2" customWidth="1"/>
    <col min="4" max="4" width="5" style="2" bestFit="1" customWidth="1"/>
    <col min="5" max="5" width="7.25" style="5" bestFit="1" customWidth="1"/>
    <col min="6" max="6" width="5.875" style="2" bestFit="1" customWidth="1"/>
    <col min="7" max="7" width="11.375" style="2" customWidth="1"/>
    <col min="8" max="8" width="14.25" style="6" customWidth="1"/>
    <col min="9" max="9" width="0.875" style="2" customWidth="1"/>
    <col min="10" max="16384" width="9" style="2"/>
  </cols>
  <sheetData>
    <row r="1" spans="1:8" s="1" customFormat="1" ht="47.25">
      <c r="A1" s="28" t="s">
        <v>0</v>
      </c>
      <c r="B1" s="29" t="s">
        <v>1</v>
      </c>
      <c r="C1" s="29" t="s">
        <v>2</v>
      </c>
      <c r="D1" s="28" t="s">
        <v>3</v>
      </c>
      <c r="E1" s="30" t="s">
        <v>4</v>
      </c>
      <c r="F1" s="28" t="s">
        <v>5</v>
      </c>
      <c r="G1" s="13" t="s">
        <v>6</v>
      </c>
      <c r="H1" s="14" t="s">
        <v>7</v>
      </c>
    </row>
    <row r="2" spans="1:8" s="1" customFormat="1" ht="47.25">
      <c r="A2" s="31"/>
      <c r="B2" s="32" t="s">
        <v>8</v>
      </c>
      <c r="C2" s="7" t="s">
        <v>69</v>
      </c>
      <c r="D2" s="33"/>
      <c r="E2" s="34"/>
      <c r="F2" s="35"/>
      <c r="G2" s="8"/>
      <c r="H2" s="8"/>
    </row>
    <row r="3" spans="1:8" s="1" customFormat="1" ht="60.75">
      <c r="A3" s="36" t="s">
        <v>9</v>
      </c>
      <c r="B3" s="9" t="s">
        <v>56</v>
      </c>
      <c r="C3" s="10" t="s">
        <v>55</v>
      </c>
      <c r="D3" s="11" t="s">
        <v>10</v>
      </c>
      <c r="E3" s="15">
        <v>84</v>
      </c>
      <c r="F3" s="37">
        <v>1</v>
      </c>
      <c r="G3" s="43"/>
      <c r="H3" s="12">
        <f>E3*F3*G3</f>
        <v>0</v>
      </c>
    </row>
    <row r="4" spans="1:8" s="1" customFormat="1" ht="45.75">
      <c r="A4" s="36" t="s">
        <v>47</v>
      </c>
      <c r="B4" s="9" t="s">
        <v>62</v>
      </c>
      <c r="C4" s="10" t="s">
        <v>59</v>
      </c>
      <c r="D4" s="11" t="s">
        <v>11</v>
      </c>
      <c r="E4" s="15">
        <v>10.8</v>
      </c>
      <c r="F4" s="37">
        <v>1</v>
      </c>
      <c r="G4" s="43"/>
      <c r="H4" s="12">
        <f t="shared" ref="H4:H22" si="0">E4*F4*G4</f>
        <v>0</v>
      </c>
    </row>
    <row r="5" spans="1:8" s="1" customFormat="1" ht="47.25" customHeight="1">
      <c r="A5" s="36" t="s">
        <v>48</v>
      </c>
      <c r="B5" s="9" t="s">
        <v>60</v>
      </c>
      <c r="C5" s="10" t="s">
        <v>61</v>
      </c>
      <c r="D5" s="11" t="s">
        <v>10</v>
      </c>
      <c r="E5" s="15">
        <v>13</v>
      </c>
      <c r="F5" s="37">
        <v>1</v>
      </c>
      <c r="G5" s="43"/>
      <c r="H5" s="12">
        <f t="shared" si="0"/>
        <v>0</v>
      </c>
    </row>
    <row r="6" spans="1:8" s="1" customFormat="1" ht="45.75">
      <c r="A6" s="36" t="s">
        <v>12</v>
      </c>
      <c r="B6" s="9" t="s">
        <v>62</v>
      </c>
      <c r="C6" s="10" t="s">
        <v>63</v>
      </c>
      <c r="D6" s="11" t="s">
        <v>11</v>
      </c>
      <c r="E6" s="15">
        <v>0.64</v>
      </c>
      <c r="F6" s="37">
        <v>1</v>
      </c>
      <c r="G6" s="43"/>
      <c r="H6" s="12">
        <f t="shared" si="0"/>
        <v>0</v>
      </c>
    </row>
    <row r="7" spans="1:8" s="1" customFormat="1" ht="32.25" customHeight="1">
      <c r="A7" s="36" t="s">
        <v>14</v>
      </c>
      <c r="B7" s="9" t="s">
        <v>15</v>
      </c>
      <c r="C7" s="10" t="s">
        <v>16</v>
      </c>
      <c r="D7" s="11" t="s">
        <v>13</v>
      </c>
      <c r="E7" s="15">
        <v>27.1</v>
      </c>
      <c r="F7" s="37">
        <v>1</v>
      </c>
      <c r="G7" s="43"/>
      <c r="H7" s="12">
        <f t="shared" si="0"/>
        <v>0</v>
      </c>
    </row>
    <row r="8" spans="1:8" ht="15.75">
      <c r="A8" s="36" t="s">
        <v>17</v>
      </c>
      <c r="B8" s="38" t="s">
        <v>45</v>
      </c>
      <c r="C8" s="38" t="s">
        <v>46</v>
      </c>
      <c r="D8" s="11" t="s">
        <v>11</v>
      </c>
      <c r="E8" s="15">
        <v>1.63</v>
      </c>
      <c r="F8" s="37">
        <v>1</v>
      </c>
      <c r="G8" s="43"/>
      <c r="H8" s="12">
        <f t="shared" si="0"/>
        <v>0</v>
      </c>
    </row>
    <row r="9" spans="1:8" ht="30">
      <c r="A9" s="36" t="s">
        <v>20</v>
      </c>
      <c r="B9" s="38" t="s">
        <v>65</v>
      </c>
      <c r="C9" s="38" t="s">
        <v>64</v>
      </c>
      <c r="D9" s="11" t="s">
        <v>13</v>
      </c>
      <c r="E9" s="15">
        <v>26</v>
      </c>
      <c r="F9" s="37">
        <v>1</v>
      </c>
      <c r="G9" s="43"/>
      <c r="H9" s="12">
        <f t="shared" si="0"/>
        <v>0</v>
      </c>
    </row>
    <row r="10" spans="1:8" ht="45.75">
      <c r="A10" s="36" t="s">
        <v>22</v>
      </c>
      <c r="B10" s="9" t="s">
        <v>18</v>
      </c>
      <c r="C10" s="10" t="s">
        <v>19</v>
      </c>
      <c r="D10" s="11" t="s">
        <v>11</v>
      </c>
      <c r="E10" s="37">
        <v>3.74</v>
      </c>
      <c r="F10" s="37">
        <v>1</v>
      </c>
      <c r="G10" s="43"/>
      <c r="H10" s="12">
        <f t="shared" si="0"/>
        <v>0</v>
      </c>
    </row>
    <row r="11" spans="1:8" ht="30.75">
      <c r="A11" s="36" t="s">
        <v>24</v>
      </c>
      <c r="B11" s="16" t="s">
        <v>57</v>
      </c>
      <c r="C11" s="17" t="s">
        <v>21</v>
      </c>
      <c r="D11" s="18" t="s">
        <v>11</v>
      </c>
      <c r="E11" s="19">
        <v>49.15</v>
      </c>
      <c r="F11" s="19">
        <v>1</v>
      </c>
      <c r="G11" s="43"/>
      <c r="H11" s="12">
        <f t="shared" si="0"/>
        <v>0</v>
      </c>
    </row>
    <row r="12" spans="1:8" ht="45.75">
      <c r="A12" s="36" t="s">
        <v>27</v>
      </c>
      <c r="B12" s="16" t="s">
        <v>58</v>
      </c>
      <c r="C12" s="17" t="s">
        <v>23</v>
      </c>
      <c r="D12" s="11" t="s">
        <v>10</v>
      </c>
      <c r="E12" s="19">
        <v>111.7</v>
      </c>
      <c r="F12" s="19">
        <v>1</v>
      </c>
      <c r="G12" s="43"/>
      <c r="H12" s="12">
        <f t="shared" si="0"/>
        <v>0</v>
      </c>
    </row>
    <row r="13" spans="1:8" ht="30.75">
      <c r="A13" s="36" t="s">
        <v>29</v>
      </c>
      <c r="B13" s="16" t="s">
        <v>25</v>
      </c>
      <c r="C13" s="17" t="s">
        <v>26</v>
      </c>
      <c r="D13" s="11" t="s">
        <v>10</v>
      </c>
      <c r="E13" s="19">
        <v>111.7</v>
      </c>
      <c r="F13" s="19">
        <v>1</v>
      </c>
      <c r="G13" s="43"/>
      <c r="H13" s="12">
        <f t="shared" si="0"/>
        <v>0</v>
      </c>
    </row>
    <row r="14" spans="1:8" ht="30" customHeight="1">
      <c r="A14" s="36" t="s">
        <v>32</v>
      </c>
      <c r="B14" s="20" t="s">
        <v>28</v>
      </c>
      <c r="C14" s="21" t="s">
        <v>67</v>
      </c>
      <c r="D14" s="22" t="s">
        <v>10</v>
      </c>
      <c r="E14" s="19">
        <v>111.7</v>
      </c>
      <c r="F14" s="19">
        <v>1</v>
      </c>
      <c r="G14" s="43"/>
      <c r="H14" s="12">
        <f t="shared" si="0"/>
        <v>0</v>
      </c>
    </row>
    <row r="15" spans="1:8" ht="44.25" customHeight="1">
      <c r="A15" s="36" t="s">
        <v>34</v>
      </c>
      <c r="B15" s="39" t="s">
        <v>66</v>
      </c>
      <c r="C15" s="40" t="s">
        <v>68</v>
      </c>
      <c r="D15" s="22" t="s">
        <v>10</v>
      </c>
      <c r="E15" s="19">
        <v>111.7</v>
      </c>
      <c r="F15" s="19">
        <v>1</v>
      </c>
      <c r="G15" s="43"/>
      <c r="H15" s="12">
        <f t="shared" si="0"/>
        <v>0</v>
      </c>
    </row>
    <row r="16" spans="1:8" ht="30.75">
      <c r="A16" s="36" t="s">
        <v>35</v>
      </c>
      <c r="B16" s="9" t="s">
        <v>30</v>
      </c>
      <c r="C16" s="10" t="s">
        <v>31</v>
      </c>
      <c r="D16" s="18" t="s">
        <v>13</v>
      </c>
      <c r="E16" s="19">
        <v>54.21</v>
      </c>
      <c r="F16" s="19">
        <v>1</v>
      </c>
      <c r="G16" s="43"/>
      <c r="H16" s="12">
        <f t="shared" si="0"/>
        <v>0</v>
      </c>
    </row>
    <row r="17" spans="1:8" ht="45.75" customHeight="1">
      <c r="A17" s="36" t="s">
        <v>36</v>
      </c>
      <c r="B17" s="9" t="s">
        <v>33</v>
      </c>
      <c r="C17" s="10" t="s">
        <v>70</v>
      </c>
      <c r="D17" s="11" t="s">
        <v>13</v>
      </c>
      <c r="E17" s="19">
        <v>27.11</v>
      </c>
      <c r="F17" s="19">
        <v>1</v>
      </c>
      <c r="G17" s="43"/>
      <c r="H17" s="12">
        <f t="shared" si="0"/>
        <v>0</v>
      </c>
    </row>
    <row r="18" spans="1:8" ht="45.75" customHeight="1">
      <c r="A18" s="36" t="s">
        <v>37</v>
      </c>
      <c r="B18" s="9" t="s">
        <v>33</v>
      </c>
      <c r="C18" s="10" t="s">
        <v>71</v>
      </c>
      <c r="D18" s="11" t="s">
        <v>13</v>
      </c>
      <c r="E18" s="19">
        <v>27.11</v>
      </c>
      <c r="F18" s="19">
        <v>1</v>
      </c>
      <c r="G18" s="43"/>
      <c r="H18" s="12">
        <f t="shared" si="0"/>
        <v>0</v>
      </c>
    </row>
    <row r="19" spans="1:8" ht="63.75" customHeight="1">
      <c r="A19" s="36" t="s">
        <v>51</v>
      </c>
      <c r="B19" s="9" t="s">
        <v>52</v>
      </c>
      <c r="C19" s="10" t="s">
        <v>53</v>
      </c>
      <c r="D19" s="11" t="s">
        <v>13</v>
      </c>
      <c r="E19" s="12">
        <v>2.3199999999999998</v>
      </c>
      <c r="F19" s="19">
        <v>1</v>
      </c>
      <c r="G19" s="43"/>
      <c r="H19" s="12">
        <f t="shared" si="0"/>
        <v>0</v>
      </c>
    </row>
    <row r="20" spans="1:8" ht="45.75">
      <c r="A20" s="36" t="s">
        <v>50</v>
      </c>
      <c r="B20" s="16" t="s">
        <v>38</v>
      </c>
      <c r="C20" s="17" t="s">
        <v>72</v>
      </c>
      <c r="D20" s="11" t="s">
        <v>10</v>
      </c>
      <c r="E20" s="19">
        <v>111.7</v>
      </c>
      <c r="F20" s="19">
        <v>1</v>
      </c>
      <c r="G20" s="43"/>
      <c r="H20" s="12">
        <f t="shared" si="0"/>
        <v>0</v>
      </c>
    </row>
    <row r="21" spans="1:8" ht="28.5" customHeight="1">
      <c r="A21" s="36" t="s">
        <v>49</v>
      </c>
      <c r="B21" s="16" t="s">
        <v>40</v>
      </c>
      <c r="C21" s="17" t="s">
        <v>39</v>
      </c>
      <c r="D21" s="23" t="s">
        <v>10</v>
      </c>
      <c r="E21" s="19">
        <v>111.7</v>
      </c>
      <c r="F21" s="19">
        <v>1</v>
      </c>
      <c r="G21" s="43"/>
      <c r="H21" s="12">
        <f t="shared" si="0"/>
        <v>0</v>
      </c>
    </row>
    <row r="22" spans="1:8" ht="31.5" thickBot="1">
      <c r="A22" s="36" t="s">
        <v>54</v>
      </c>
      <c r="B22" s="24" t="s">
        <v>40</v>
      </c>
      <c r="C22" s="25" t="s">
        <v>41</v>
      </c>
      <c r="D22" s="26" t="s">
        <v>10</v>
      </c>
      <c r="E22" s="27">
        <v>13.56</v>
      </c>
      <c r="F22" s="27">
        <v>1</v>
      </c>
      <c r="G22" s="44"/>
      <c r="H22" s="12">
        <f t="shared" si="0"/>
        <v>0</v>
      </c>
    </row>
    <row r="23" spans="1:8" ht="16.5" thickBot="1">
      <c r="A23" s="41"/>
      <c r="B23" s="45" t="s">
        <v>42</v>
      </c>
      <c r="C23" s="45"/>
      <c r="D23" s="45"/>
      <c r="E23" s="45"/>
      <c r="F23" s="45"/>
      <c r="G23" s="45"/>
      <c r="H23" s="42">
        <f>SUM(H3:H22)</f>
        <v>0</v>
      </c>
    </row>
    <row r="24" spans="1:8" ht="16.5" thickBot="1">
      <c r="A24" s="41"/>
      <c r="B24" s="46" t="s">
        <v>43</v>
      </c>
      <c r="C24" s="46"/>
      <c r="D24" s="46"/>
      <c r="E24" s="46"/>
      <c r="F24" s="46"/>
      <c r="G24" s="46"/>
      <c r="H24" s="42">
        <f>H23*0.23</f>
        <v>0</v>
      </c>
    </row>
    <row r="25" spans="1:8" ht="16.5" thickBot="1">
      <c r="A25" s="41"/>
      <c r="B25" s="46" t="s">
        <v>44</v>
      </c>
      <c r="C25" s="46"/>
      <c r="D25" s="46"/>
      <c r="E25" s="46"/>
      <c r="F25" s="46"/>
      <c r="G25" s="46"/>
      <c r="H25" s="42">
        <f>H24+H23</f>
        <v>0</v>
      </c>
    </row>
    <row r="28" spans="1:8">
      <c r="A28" s="2"/>
      <c r="B28" s="2"/>
      <c r="E28" s="2"/>
      <c r="H28" s="2"/>
    </row>
  </sheetData>
  <sheetProtection algorithmName="SHA-512" hashValue="FaTKcnMG7w9CxsTkFUlONAahp5BUV6taemZz9YTdsfdlwIHhYwpgV1PLeGruWA5+6k7W0e2TDtdqJ9VmGT91ww==" saltValue="3MNPSPi/mEmvG3k04qGZkg==" spinCount="100000" sheet="1" objects="1" scenarios="1" formatCells="0" formatColumns="0" formatRows="0" insertColumns="0" insertRows="0" insertHyperlinks="0" deleteColumns="0" deleteRows="0" sort="0" autoFilter="0" pivotTables="0"/>
  <protectedRanges>
    <protectedRange sqref="G3:G22" name="Rozstęp2"/>
  </protectedRanges>
  <mergeCells count="3">
    <mergeCell ref="B23:G23"/>
    <mergeCell ref="B24:G24"/>
    <mergeCell ref="B25:G25"/>
  </mergeCells>
  <phoneticPr fontId="17" type="noConversion"/>
  <printOptions horizontalCentered="1"/>
  <pageMargins left="0.74803149606299213" right="0.74803149606299213" top="1.2666666666666666" bottom="0.98425196850393704" header="0.51181102362204722" footer="0.51181102362204722"/>
  <pageSetup paperSize="9" scale="72" orientation="portrait" r:id="rId1"/>
  <headerFooter alignWithMargins="0">
    <oddHeader>&amp;L
             &amp;9(pieczęć Wykonawcy)&amp;RKosztorys nr 2</oddHeader>
    <oddFooter xml:space="preserve">&amp;L&amp;9           (miejsce i data sporządzenia)&amp;R&amp;9(podpis upoważnionego przedstawiciela Wykonawcy)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Koszt.ofertowy</vt:lpstr>
      <vt:lpstr>Koszt.ofertowy!Obszar_wydruku</vt:lpstr>
    </vt:vector>
  </TitlesOfParts>
  <Company>SM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PIOTR</dc:creator>
  <cp:lastModifiedBy>PIOTR</cp:lastModifiedBy>
  <cp:lastPrinted>2020-06-03T19:22:46Z</cp:lastPrinted>
  <dcterms:created xsi:type="dcterms:W3CDTF">2015-07-02T12:40:27Z</dcterms:created>
  <dcterms:modified xsi:type="dcterms:W3CDTF">2020-06-04T05:30:49Z</dcterms:modified>
</cp:coreProperties>
</file>